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2\fs01\榊組\管理本部\経理部\会計課\職方関係\支払関係\【インボイス対応】指定請求書\"/>
    </mc:Choice>
  </mc:AlternateContent>
  <xr:revisionPtr revIDLastSave="0" documentId="13_ncr:1_{7B682624-2341-45B2-B86B-FE671D0B974F}" xr6:coauthVersionLast="47" xr6:coauthVersionMax="47" xr10:uidLastSave="{00000000-0000-0000-0000-000000000000}"/>
  <bookViews>
    <workbookView xWindow="-120" yWindow="-120" windowWidth="29040" windowHeight="15840" xr2:uid="{2BB81F50-BBE9-46A2-B943-DA8BFAF4E550}"/>
  </bookViews>
  <sheets>
    <sheet name="作成の仕方" sheetId="19" r:id="rId1"/>
    <sheet name="請求一覧表" sheetId="1" r:id="rId2"/>
    <sheet name="出面表" sheetId="18" r:id="rId3"/>
    <sheet name="工事別(1)" sheetId="2" r:id="rId4"/>
    <sheet name="工事別(2)" sheetId="3" r:id="rId5"/>
    <sheet name="工事別(3)" sheetId="17" r:id="rId6"/>
    <sheet name="工事別(4)" sheetId="4" r:id="rId7"/>
    <sheet name="工事別(5)" sheetId="5" r:id="rId8"/>
    <sheet name="工事別(6)" sheetId="6" r:id="rId9"/>
    <sheet name="工事別(7)" sheetId="7" r:id="rId10"/>
    <sheet name="工事別(8)" sheetId="8" r:id="rId11"/>
    <sheet name="工事別(9)" sheetId="9" r:id="rId12"/>
    <sheet name="工事別(10)" sheetId="10" r:id="rId13"/>
    <sheet name="工事別(11)" sheetId="11" r:id="rId14"/>
    <sheet name="工事別(12)" sheetId="12" r:id="rId15"/>
    <sheet name="工事別(13)" sheetId="13" r:id="rId16"/>
    <sheet name="工事別(14)" sheetId="14" r:id="rId17"/>
    <sheet name="工事別(15)" sheetId="15" r:id="rId18"/>
    <sheet name="工事別(16)" sheetId="16" r:id="rId19"/>
  </sheets>
  <definedNames>
    <definedName name="_xlnm.Print_Area" localSheetId="3">'工事別(1)'!$B$1:$AP$28</definedName>
    <definedName name="_xlnm.Print_Area" localSheetId="12">'工事別(10)'!$B$1:$AP$28</definedName>
    <definedName name="_xlnm.Print_Area" localSheetId="13">'工事別(11)'!$B$1:$AP$28</definedName>
    <definedName name="_xlnm.Print_Area" localSheetId="14">'工事別(12)'!$B$1:$AP$28</definedName>
    <definedName name="_xlnm.Print_Area" localSheetId="15">'工事別(13)'!$B$1:$AP$28</definedName>
    <definedName name="_xlnm.Print_Area" localSheetId="16">'工事別(14)'!$B$1:$AP$28</definedName>
    <definedName name="_xlnm.Print_Area" localSheetId="17">'工事別(15)'!$B$1:$AP$28</definedName>
    <definedName name="_xlnm.Print_Area" localSheetId="18">'工事別(16)'!$B$1:$AP$28</definedName>
    <definedName name="_xlnm.Print_Area" localSheetId="4">'工事別(2)'!$B$1:$AP$28</definedName>
    <definedName name="_xlnm.Print_Area" localSheetId="5">'工事別(3)'!$B$1:$AP$28</definedName>
    <definedName name="_xlnm.Print_Area" localSheetId="6">'工事別(4)'!$B$1:$AP$28</definedName>
    <definedName name="_xlnm.Print_Area" localSheetId="7">'工事別(5)'!$B$1:$AP$28</definedName>
    <definedName name="_xlnm.Print_Area" localSheetId="8">'工事別(6)'!$B$1:$AP$28</definedName>
    <definedName name="_xlnm.Print_Area" localSheetId="9">'工事別(7)'!$B$1:$AP$28</definedName>
    <definedName name="_xlnm.Print_Area" localSheetId="10">'工事別(8)'!$B$1:$AP$28</definedName>
    <definedName name="_xlnm.Print_Area" localSheetId="11">'工事別(9)'!$B$1:$AP$28</definedName>
    <definedName name="_xlnm.Print_Area" localSheetId="2">出面表!$A$1:$AH$42</definedName>
    <definedName name="_xlnm.Print_Area" localSheetId="1">請求一覧表!$B$1:$AK$26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2" i="16" l="1"/>
  <c r="G22" i="16"/>
  <c r="J10" i="16"/>
  <c r="I22" i="1" s="1"/>
  <c r="C19" i="16"/>
  <c r="AG5" i="16"/>
  <c r="T5" i="16"/>
  <c r="T4" i="16"/>
  <c r="T3" i="16"/>
  <c r="AO1" i="16"/>
  <c r="AM1" i="16"/>
  <c r="AJ1" i="16"/>
  <c r="AA1" i="16"/>
  <c r="T1" i="16"/>
  <c r="AD22" i="15"/>
  <c r="G22" i="15"/>
  <c r="J10" i="15"/>
  <c r="AG5" i="15"/>
  <c r="T5" i="15"/>
  <c r="T4" i="15"/>
  <c r="T3" i="15"/>
  <c r="AO1" i="15"/>
  <c r="AM1" i="15"/>
  <c r="AJ1" i="15"/>
  <c r="AA1" i="15"/>
  <c r="T1" i="15"/>
  <c r="C19" i="15" s="1"/>
  <c r="AD22" i="14"/>
  <c r="G22" i="14"/>
  <c r="C19" i="14"/>
  <c r="J10" i="14"/>
  <c r="AG5" i="14"/>
  <c r="T5" i="14"/>
  <c r="T4" i="14"/>
  <c r="T3" i="14"/>
  <c r="AO1" i="14"/>
  <c r="AM1" i="14"/>
  <c r="AJ1" i="14"/>
  <c r="AA1" i="14"/>
  <c r="T1" i="14"/>
  <c r="AD22" i="13"/>
  <c r="G22" i="13"/>
  <c r="J10" i="13"/>
  <c r="AG5" i="13"/>
  <c r="T5" i="13"/>
  <c r="T4" i="13"/>
  <c r="T3" i="13"/>
  <c r="AO1" i="13"/>
  <c r="AM1" i="13"/>
  <c r="AJ1" i="13"/>
  <c r="AA1" i="13"/>
  <c r="T1" i="13"/>
  <c r="C19" i="13" s="1"/>
  <c r="AD22" i="12"/>
  <c r="G22" i="12"/>
  <c r="J10" i="12"/>
  <c r="I18" i="1" s="1"/>
  <c r="AG5" i="12"/>
  <c r="T5" i="12"/>
  <c r="T4" i="12"/>
  <c r="T3" i="12"/>
  <c r="AO1" i="12"/>
  <c r="AM1" i="12"/>
  <c r="AJ1" i="12"/>
  <c r="AA1" i="12"/>
  <c r="T1" i="12"/>
  <c r="C19" i="12" s="1"/>
  <c r="AD22" i="11"/>
  <c r="G22" i="11"/>
  <c r="J10" i="11"/>
  <c r="AG5" i="11"/>
  <c r="T5" i="11"/>
  <c r="T4" i="11"/>
  <c r="T3" i="11"/>
  <c r="AO1" i="11"/>
  <c r="AM1" i="11"/>
  <c r="AJ1" i="11"/>
  <c r="AA1" i="11"/>
  <c r="T1" i="11"/>
  <c r="C19" i="11" s="1"/>
  <c r="AD22" i="10"/>
  <c r="G22" i="10"/>
  <c r="J10" i="10"/>
  <c r="AG5" i="10"/>
  <c r="T5" i="10"/>
  <c r="T4" i="10"/>
  <c r="T3" i="10"/>
  <c r="AO1" i="10"/>
  <c r="AM1" i="10"/>
  <c r="AJ1" i="10"/>
  <c r="AA1" i="10"/>
  <c r="T1" i="10"/>
  <c r="C19" i="10" s="1"/>
  <c r="AD22" i="9"/>
  <c r="G22" i="9"/>
  <c r="J10" i="9"/>
  <c r="AG5" i="9"/>
  <c r="T5" i="9"/>
  <c r="T4" i="9"/>
  <c r="T3" i="9"/>
  <c r="AO1" i="9"/>
  <c r="AM1" i="9"/>
  <c r="AJ1" i="9"/>
  <c r="AA1" i="9"/>
  <c r="T1" i="9"/>
  <c r="C19" i="9" s="1"/>
  <c r="AD22" i="8"/>
  <c r="G22" i="8"/>
  <c r="J10" i="8"/>
  <c r="AG5" i="8"/>
  <c r="T5" i="8"/>
  <c r="T4" i="8"/>
  <c r="T3" i="8"/>
  <c r="AO1" i="8"/>
  <c r="AM1" i="8"/>
  <c r="AJ1" i="8"/>
  <c r="AA1" i="8"/>
  <c r="T1" i="8"/>
  <c r="C19" i="8" s="1"/>
  <c r="AD22" i="7"/>
  <c r="G22" i="7"/>
  <c r="J10" i="7"/>
  <c r="I13" i="1" s="1"/>
  <c r="AG5" i="7"/>
  <c r="T5" i="7"/>
  <c r="T4" i="7"/>
  <c r="T3" i="7"/>
  <c r="AO1" i="7"/>
  <c r="AM1" i="7"/>
  <c r="AJ1" i="7"/>
  <c r="AA1" i="7"/>
  <c r="T1" i="7"/>
  <c r="C19" i="7" s="1"/>
  <c r="AD22" i="6"/>
  <c r="G22" i="6"/>
  <c r="J10" i="6"/>
  <c r="I12" i="1" s="1"/>
  <c r="AG5" i="6"/>
  <c r="T5" i="6"/>
  <c r="T4" i="6"/>
  <c r="T3" i="6"/>
  <c r="AO1" i="6"/>
  <c r="AM1" i="6"/>
  <c r="AJ1" i="6"/>
  <c r="AA1" i="6"/>
  <c r="T1" i="6"/>
  <c r="C19" i="6" s="1"/>
  <c r="AD22" i="5"/>
  <c r="G22" i="5"/>
  <c r="J10" i="5"/>
  <c r="AG5" i="5"/>
  <c r="T5" i="5"/>
  <c r="T4" i="5"/>
  <c r="T3" i="5"/>
  <c r="AO1" i="5"/>
  <c r="AM1" i="5"/>
  <c r="AJ1" i="5"/>
  <c r="AA1" i="5"/>
  <c r="T1" i="5"/>
  <c r="C19" i="5" s="1"/>
  <c r="AD22" i="4"/>
  <c r="J10" i="4" s="1"/>
  <c r="I10" i="1" s="1"/>
  <c r="G22" i="4"/>
  <c r="AG5" i="4"/>
  <c r="T5" i="4"/>
  <c r="T4" i="4"/>
  <c r="T3" i="4"/>
  <c r="AO1" i="4"/>
  <c r="AM1" i="4"/>
  <c r="AJ1" i="4"/>
  <c r="AA1" i="4"/>
  <c r="T1" i="4"/>
  <c r="C19" i="4" s="1"/>
  <c r="AD22" i="17"/>
  <c r="G22" i="17"/>
  <c r="J10" i="17"/>
  <c r="I9" i="1" s="1"/>
  <c r="AG5" i="17"/>
  <c r="T5" i="17"/>
  <c r="T4" i="17"/>
  <c r="T3" i="17"/>
  <c r="AO1" i="17"/>
  <c r="AM1" i="17"/>
  <c r="AJ1" i="17"/>
  <c r="AA1" i="17"/>
  <c r="T1" i="17"/>
  <c r="C19" i="17" s="1"/>
  <c r="AD22" i="3"/>
  <c r="G22" i="3"/>
  <c r="J10" i="3"/>
  <c r="AG5" i="3"/>
  <c r="T5" i="3"/>
  <c r="T4" i="3"/>
  <c r="T3" i="3"/>
  <c r="AO1" i="3"/>
  <c r="AM1" i="3"/>
  <c r="AJ1" i="3"/>
  <c r="AA1" i="3"/>
  <c r="T1" i="3"/>
  <c r="C19" i="3" s="1"/>
  <c r="AD22" i="2"/>
  <c r="J10" i="2" s="1"/>
  <c r="I7" i="1" s="1"/>
  <c r="G22" i="2"/>
  <c r="AG5" i="2"/>
  <c r="T5" i="2"/>
  <c r="T4" i="2"/>
  <c r="T3" i="2"/>
  <c r="X22" i="18"/>
  <c r="X1" i="18"/>
  <c r="J22" i="18"/>
  <c r="J1" i="18"/>
  <c r="AA1" i="2"/>
  <c r="T1" i="2"/>
  <c r="C19" i="2" s="1"/>
  <c r="AH24" i="18"/>
  <c r="C40" i="18"/>
  <c r="A38" i="18"/>
  <c r="A36" i="18"/>
  <c r="A34" i="18"/>
  <c r="A32" i="18"/>
  <c r="A30" i="18"/>
  <c r="A28" i="18"/>
  <c r="A26" i="18"/>
  <c r="A24" i="18"/>
  <c r="A17" i="18"/>
  <c r="A15" i="18"/>
  <c r="A13" i="18"/>
  <c r="A11" i="18"/>
  <c r="A9" i="18"/>
  <c r="A7" i="18"/>
  <c r="A5" i="18"/>
  <c r="A3" i="18"/>
  <c r="G22" i="18"/>
  <c r="G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AH39" i="18"/>
  <c r="AH38" i="18"/>
  <c r="AH37" i="18"/>
  <c r="AH36" i="18"/>
  <c r="AH35" i="18"/>
  <c r="AH34" i="18"/>
  <c r="AH33" i="18"/>
  <c r="AH32" i="18"/>
  <c r="AH31" i="18"/>
  <c r="AH30" i="18"/>
  <c r="AH29" i="18"/>
  <c r="AH28" i="18"/>
  <c r="AH27" i="18"/>
  <c r="AH26" i="18"/>
  <c r="AH25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AH6" i="18"/>
  <c r="AH5" i="18"/>
  <c r="AH4" i="18"/>
  <c r="AH3" i="18"/>
  <c r="I21" i="1"/>
  <c r="I20" i="1"/>
  <c r="I19" i="1"/>
  <c r="I17" i="1"/>
  <c r="I16" i="1"/>
  <c r="I15" i="1"/>
  <c r="I14" i="1"/>
  <c r="I11" i="1"/>
  <c r="I8" i="1"/>
  <c r="AO1" i="2"/>
  <c r="AM1" i="2"/>
  <c r="AJ1" i="2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H41" i="18" l="1"/>
  <c r="AH19" i="18"/>
  <c r="AH40" i="18"/>
  <c r="AH20" i="18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3" authorId="0" shapeId="0" xr:uid="{5A41FEE9-BF9D-45C6-8310-BA427C97A8ED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式入っています</t>
        </r>
      </text>
    </comment>
  </commentList>
</comments>
</file>

<file path=xl/sharedStrings.xml><?xml version="1.0" encoding="utf-8"?>
<sst xmlns="http://schemas.openxmlformats.org/spreadsheetml/2006/main" count="1226" uniqueCount="89">
  <si>
    <t>株式会社 榊　組　御中</t>
    <rPh sb="0" eb="4">
      <t>カブシキガイシャ</t>
    </rPh>
    <rPh sb="5" eb="6">
      <t>サカキ</t>
    </rPh>
    <rPh sb="7" eb="8">
      <t>グミ</t>
    </rPh>
    <rPh sb="9" eb="11">
      <t>オンチュウ</t>
    </rPh>
    <phoneticPr fontId="4"/>
  </si>
  <si>
    <t>請求者</t>
    <rPh sb="0" eb="3">
      <t>セイキュウシャ</t>
    </rPh>
    <phoneticPr fontId="4"/>
  </si>
  <si>
    <t>今月の請求は、別紙工事別請求書の内訳により以下のとおりです。</t>
    <rPh sb="0" eb="2">
      <t>コンゲツ</t>
    </rPh>
    <rPh sb="3" eb="5">
      <t>セイキュウ</t>
    </rPh>
    <rPh sb="7" eb="9">
      <t>ベッシ</t>
    </rPh>
    <rPh sb="9" eb="12">
      <t>コウジベツ</t>
    </rPh>
    <rPh sb="12" eb="15">
      <t>セイキュウショ</t>
    </rPh>
    <rPh sb="16" eb="18">
      <t>ウチワケ</t>
    </rPh>
    <rPh sb="21" eb="23">
      <t>イカ</t>
    </rPh>
    <phoneticPr fontId="4"/>
  </si>
  <si>
    <t>住所：</t>
    <phoneticPr fontId="6"/>
  </si>
  <si>
    <t>工事別請求書　工事名</t>
    <rPh sb="0" eb="3">
      <t>コウジベツ</t>
    </rPh>
    <rPh sb="3" eb="5">
      <t>セイキュウ</t>
    </rPh>
    <rPh sb="5" eb="6">
      <t>ショ</t>
    </rPh>
    <rPh sb="7" eb="9">
      <t>コウジ</t>
    </rPh>
    <phoneticPr fontId="4"/>
  </si>
  <si>
    <t>工事別請求書　請求額</t>
    <rPh sb="0" eb="3">
      <t>コウジベツ</t>
    </rPh>
    <rPh sb="3" eb="5">
      <t>セイキュウ</t>
    </rPh>
    <rPh sb="5" eb="6">
      <t>ショ</t>
    </rPh>
    <rPh sb="7" eb="9">
      <t>セイキュウ</t>
    </rPh>
    <rPh sb="9" eb="10">
      <t>ガク</t>
    </rPh>
    <phoneticPr fontId="4"/>
  </si>
  <si>
    <t>㊞</t>
  </si>
  <si>
    <t>ＴＥＬ：　</t>
  </si>
  <si>
    <t>合計請求金額</t>
    <rPh sb="0" eb="2">
      <t>ゴウケイ</t>
    </rPh>
    <rPh sb="2" eb="4">
      <t>セイキュウ</t>
    </rPh>
    <rPh sb="4" eb="6">
      <t>キンガク</t>
    </rPh>
    <phoneticPr fontId="6"/>
  </si>
  <si>
    <t>振込指定銀行（継続・申請及び変更）</t>
    <rPh sb="0" eb="2">
      <t>フリコミ</t>
    </rPh>
    <rPh sb="2" eb="4">
      <t>シテイ</t>
    </rPh>
    <rPh sb="4" eb="6">
      <t>ギンコウ</t>
    </rPh>
    <rPh sb="7" eb="9">
      <t>ケイゾク</t>
    </rPh>
    <rPh sb="10" eb="12">
      <t>シンセイ</t>
    </rPh>
    <rPh sb="12" eb="13">
      <t>オヨ</t>
    </rPh>
    <rPh sb="14" eb="16">
      <t>ヘンコウ</t>
    </rPh>
    <phoneticPr fontId="4"/>
  </si>
  <si>
    <t>銀行名：　</t>
    <rPh sb="0" eb="3">
      <t>ギンコウメイ</t>
    </rPh>
    <phoneticPr fontId="4"/>
  </si>
  <si>
    <t>支店名：　</t>
    <rPh sb="0" eb="2">
      <t>シテン</t>
    </rPh>
    <rPh sb="2" eb="3">
      <t>メイ</t>
    </rPh>
    <phoneticPr fontId="4"/>
  </si>
  <si>
    <t>口座番号：　</t>
    <rPh sb="0" eb="2">
      <t>コウザ</t>
    </rPh>
    <rPh sb="2" eb="4">
      <t>バンゴウ</t>
    </rPh>
    <phoneticPr fontId="4"/>
  </si>
  <si>
    <t>当・普</t>
    <rPh sb="0" eb="1">
      <t>トウ</t>
    </rPh>
    <rPh sb="2" eb="3">
      <t>フ</t>
    </rPh>
    <phoneticPr fontId="4"/>
  </si>
  <si>
    <t>口座名義：　</t>
    <rPh sb="0" eb="2">
      <t>コウザ</t>
    </rPh>
    <rPh sb="2" eb="4">
      <t>メイギ</t>
    </rPh>
    <phoneticPr fontId="4"/>
  </si>
  <si>
    <t>請　求　一　覧　表 （　　　</t>
    <rPh sb="0" eb="1">
      <t>ショウ</t>
    </rPh>
    <rPh sb="2" eb="3">
      <t>モトム</t>
    </rPh>
    <rPh sb="4" eb="5">
      <t>１</t>
    </rPh>
    <rPh sb="6" eb="7">
      <t>ラン</t>
    </rPh>
    <rPh sb="8" eb="9">
      <t>ヒョウ</t>
    </rPh>
    <phoneticPr fontId="4"/>
  </si>
  <si>
    <t>月 分）</t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</si>
  <si>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</si>
  <si>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</si>
  <si>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</si>
  <si>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ＦＡＸ：　</t>
    <phoneticPr fontId="4"/>
  </si>
  <si>
    <t>工事名：</t>
    <rPh sb="0" eb="2">
      <t>コウジ</t>
    </rPh>
    <rPh sb="2" eb="3">
      <t>メイ</t>
    </rPh>
    <phoneticPr fontId="4"/>
  </si>
  <si>
    <t>応援・常用分を記入してください（税込額）</t>
    <rPh sb="0" eb="2">
      <t>オウエン</t>
    </rPh>
    <rPh sb="3" eb="5">
      <t>ジョウヨウ</t>
    </rPh>
    <rPh sb="5" eb="6">
      <t>ブン</t>
    </rPh>
    <rPh sb="7" eb="9">
      <t>キニュウ</t>
    </rPh>
    <rPh sb="16" eb="19">
      <t>ゼイコミガク</t>
    </rPh>
    <phoneticPr fontId="4"/>
  </si>
  <si>
    <t>月/日</t>
    <rPh sb="0" eb="1">
      <t>ツキ</t>
    </rPh>
    <rPh sb="2" eb="3">
      <t>ニチ</t>
    </rPh>
    <phoneticPr fontId="4"/>
  </si>
  <si>
    <t>作業内容</t>
    <rPh sb="0" eb="2">
      <t>サギョウ</t>
    </rPh>
    <rPh sb="2" eb="4">
      <t>ナイヨウ</t>
    </rPh>
    <phoneticPr fontId="4"/>
  </si>
  <si>
    <t>数量
単位</t>
    <rPh sb="0" eb="2">
      <t>スウリョウ</t>
    </rPh>
    <rPh sb="3" eb="5">
      <t>タンイ</t>
    </rPh>
    <phoneticPr fontId="4"/>
  </si>
  <si>
    <t>単価</t>
    <rPh sb="0" eb="1">
      <t>タン</t>
    </rPh>
    <rPh sb="1" eb="2">
      <t>アタイ</t>
    </rPh>
    <phoneticPr fontId="4"/>
  </si>
  <si>
    <t>金額</t>
    <rPh sb="0" eb="1">
      <t>キン</t>
    </rPh>
    <rPh sb="1" eb="2">
      <t>ガク</t>
    </rPh>
    <phoneticPr fontId="4"/>
  </si>
  <si>
    <t>作業
証明</t>
    <rPh sb="0" eb="2">
      <t>サギョウ</t>
    </rPh>
    <rPh sb="3" eb="5">
      <t>ショウメイ</t>
    </rPh>
    <phoneticPr fontId="4"/>
  </si>
  <si>
    <t>応援
常用</t>
    <rPh sb="0" eb="2">
      <t>オウエン</t>
    </rPh>
    <rPh sb="3" eb="5">
      <t>ジョウヨウ</t>
    </rPh>
    <phoneticPr fontId="4"/>
  </si>
  <si>
    <t>有・無</t>
    <rPh sb="0" eb="1">
      <t>アリ</t>
    </rPh>
    <rPh sb="2" eb="3">
      <t>ナシ</t>
    </rPh>
    <phoneticPr fontId="4"/>
  </si>
  <si>
    <t>応・常</t>
    <rPh sb="0" eb="1">
      <t>オウ</t>
    </rPh>
    <rPh sb="2" eb="3">
      <t>ジョウ</t>
    </rPh>
    <phoneticPr fontId="4"/>
  </si>
  <si>
    <t>工事請求額計</t>
    <rPh sb="0" eb="2">
      <t>コウジ</t>
    </rPh>
    <rPh sb="2" eb="4">
      <t>セイキュウ</t>
    </rPh>
    <rPh sb="4" eb="5">
      <t>ガク</t>
    </rPh>
    <rPh sb="5" eb="6">
      <t>ケイ</t>
    </rPh>
    <phoneticPr fontId="4"/>
  </si>
  <si>
    <t>Ｃ＋Ｅ</t>
    <phoneticPr fontId="6"/>
  </si>
  <si>
    <t>有・無</t>
  </si>
  <si>
    <t>応・常</t>
  </si>
  <si>
    <t>契約分を記入してください（税込額）</t>
    <rPh sb="0" eb="3">
      <t>ケイヤクブン</t>
    </rPh>
    <rPh sb="4" eb="6">
      <t>キニュウ</t>
    </rPh>
    <rPh sb="13" eb="16">
      <t>ゼイコミガク</t>
    </rPh>
    <phoneticPr fontId="4"/>
  </si>
  <si>
    <t>手形率</t>
    <rPh sb="0" eb="2">
      <t>テガタ</t>
    </rPh>
    <rPh sb="2" eb="3">
      <t>リツ</t>
    </rPh>
    <phoneticPr fontId="4"/>
  </si>
  <si>
    <t>％</t>
    <phoneticPr fontId="6"/>
  </si>
  <si>
    <t>契約分出来高　</t>
    <rPh sb="0" eb="3">
      <t>ケイヤクブン</t>
    </rPh>
    <phoneticPr fontId="6"/>
  </si>
  <si>
    <t>契約金額</t>
    <rPh sb="0" eb="2">
      <t>ケイヤク</t>
    </rPh>
    <rPh sb="2" eb="4">
      <t>キンガク</t>
    </rPh>
    <phoneticPr fontId="4"/>
  </si>
  <si>
    <t>Ａ</t>
    <phoneticPr fontId="6"/>
  </si>
  <si>
    <t>前回迄受領金額</t>
    <rPh sb="0" eb="2">
      <t>ゼンカイ</t>
    </rPh>
    <rPh sb="2" eb="3">
      <t>マデ</t>
    </rPh>
    <rPh sb="3" eb="5">
      <t>ジュリョウ</t>
    </rPh>
    <rPh sb="5" eb="7">
      <t>キンガク</t>
    </rPh>
    <phoneticPr fontId="4"/>
  </si>
  <si>
    <t>Ｂ</t>
    <phoneticPr fontId="6"/>
  </si>
  <si>
    <t>％</t>
    <phoneticPr fontId="4"/>
  </si>
  <si>
    <t>Ｃ</t>
    <phoneticPr fontId="6"/>
  </si>
  <si>
    <t>（契約分請求額）</t>
    <rPh sb="1" eb="4">
      <t>ケイヤクブン</t>
    </rPh>
    <rPh sb="4" eb="6">
      <t>セイキュウ</t>
    </rPh>
    <rPh sb="6" eb="7">
      <t>ガク</t>
    </rPh>
    <phoneticPr fontId="4"/>
  </si>
  <si>
    <t>残余金額</t>
    <rPh sb="0" eb="2">
      <t>ザンヨ</t>
    </rPh>
    <rPh sb="2" eb="4">
      <t>キンガク</t>
    </rPh>
    <phoneticPr fontId="4"/>
  </si>
  <si>
    <t>Ａ－（Ｂ＋Ｃ）</t>
    <phoneticPr fontId="6"/>
  </si>
  <si>
    <t>応援・常用分請求額</t>
    <rPh sb="0" eb="2">
      <t>オウエン</t>
    </rPh>
    <rPh sb="3" eb="6">
      <t>ジョウヨウブン</t>
    </rPh>
    <rPh sb="6" eb="9">
      <t>セイキュウガク</t>
    </rPh>
    <phoneticPr fontId="4"/>
  </si>
  <si>
    <t>Ｅ</t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</si>
  <si>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</si>
  <si>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</si>
  <si>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</si>
  <si>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月 末日 分）</t>
    <rPh sb="0" eb="1">
      <t>ガツ</t>
    </rPh>
    <rPh sb="2" eb="4">
      <t>マツビ</t>
    </rPh>
    <rPh sb="5" eb="6">
      <t>ブン</t>
    </rPh>
    <phoneticPr fontId="6"/>
  </si>
  <si>
    <t>工　事　別　請　求　書（</t>
    <rPh sb="0" eb="1">
      <t>ク</t>
    </rPh>
    <rPh sb="2" eb="3">
      <t>コト</t>
    </rPh>
    <rPh sb="4" eb="5">
      <t>ベツ</t>
    </rPh>
    <rPh sb="6" eb="7">
      <t>ショウ</t>
    </rPh>
    <rPh sb="8" eb="9">
      <t>モトム</t>
    </rPh>
    <rPh sb="10" eb="11">
      <t>ショ</t>
    </rPh>
    <phoneticPr fontId="6"/>
  </si>
  <si>
    <t>発注番号</t>
    <phoneticPr fontId="6"/>
  </si>
  <si>
    <t>備考・追記</t>
    <rPh sb="0" eb="2">
      <t>ビコウ</t>
    </rPh>
    <rPh sb="3" eb="5">
      <t>ツイキ</t>
    </rPh>
    <phoneticPr fontId="6"/>
  </si>
  <si>
    <t>備考・追記</t>
    <phoneticPr fontId="6"/>
  </si>
  <si>
    <t>現　場　名</t>
    <rPh sb="0" eb="1">
      <t>ウツツ</t>
    </rPh>
    <rPh sb="2" eb="3">
      <t>バ</t>
    </rPh>
    <rPh sb="4" eb="5">
      <t>メイ</t>
    </rPh>
    <phoneticPr fontId="4"/>
  </si>
  <si>
    <t>合計</t>
    <rPh sb="0" eb="2">
      <t>ゴウケイ</t>
    </rPh>
    <phoneticPr fontId="4"/>
  </si>
  <si>
    <t>人</t>
    <rPh sb="0" eb="1">
      <t>ニン</t>
    </rPh>
    <phoneticPr fontId="4"/>
  </si>
  <si>
    <t>早出・残業</t>
    <rPh sb="0" eb="1">
      <t>ハヤ</t>
    </rPh>
    <rPh sb="1" eb="2">
      <t>デ</t>
    </rPh>
    <rPh sb="3" eb="5">
      <t>ザンギョウ</t>
    </rPh>
    <phoneticPr fontId="4"/>
  </si>
  <si>
    <t>合　　　　　計</t>
    <rPh sb="0" eb="1">
      <t>ゴウ</t>
    </rPh>
    <rPh sb="6" eb="7">
      <t>ケイ</t>
    </rPh>
    <phoneticPr fontId="4"/>
  </si>
  <si>
    <t>株式会社　榊　組</t>
    <rPh sb="0" eb="4">
      <t>カブシキガイシャ</t>
    </rPh>
    <rPh sb="5" eb="6">
      <t>サカキ</t>
    </rPh>
    <rPh sb="7" eb="8">
      <t>グミ</t>
    </rPh>
    <phoneticPr fontId="4"/>
  </si>
  <si>
    <t>月　分　　出　面　表</t>
  </si>
  <si>
    <t>★請求一覧表</t>
    <rPh sb="1" eb="5">
      <t>セイキュウイチラン</t>
    </rPh>
    <rPh sb="5" eb="6">
      <t>ヒョウ</t>
    </rPh>
    <phoneticPr fontId="6"/>
  </si>
  <si>
    <t>★出面表</t>
    <rPh sb="1" eb="3">
      <t>デヅラ</t>
    </rPh>
    <rPh sb="3" eb="4">
      <t>ヒョウ</t>
    </rPh>
    <phoneticPr fontId="6"/>
  </si>
  <si>
    <t>★工事別請求書</t>
    <rPh sb="1" eb="4">
      <t>コウジベツ</t>
    </rPh>
    <rPh sb="4" eb="7">
      <t>セイキュウショ</t>
    </rPh>
    <phoneticPr fontId="6"/>
  </si>
  <si>
    <t>Ｔ</t>
    <phoneticPr fontId="3"/>
  </si>
  <si>
    <t>登録済</t>
    <rPh sb="0" eb="3">
      <t>トウロクズ</t>
    </rPh>
    <phoneticPr fontId="3"/>
  </si>
  <si>
    <t>未登録</t>
    <rPh sb="0" eb="3">
      <t>ミトウロク</t>
    </rPh>
    <phoneticPr fontId="3"/>
  </si>
  <si>
    <t>・</t>
    <phoneticPr fontId="3"/>
  </si>
  <si>
    <t>登録番号</t>
    <rPh sb="0" eb="4">
      <t>トウロクバンゴウ</t>
    </rPh>
    <phoneticPr fontId="3"/>
  </si>
  <si>
    <t>：</t>
    <phoneticPr fontId="3"/>
  </si>
  <si>
    <t>月 １ 日 ～</t>
  </si>
  <si>
    <t>☐</t>
    <phoneticPr fontId="3"/>
  </si>
  <si>
    <t>インボイス
登録確認</t>
    <phoneticPr fontId="3"/>
  </si>
  <si>
    <t>Ｆ Ａ Ｘ</t>
    <phoneticPr fontId="3"/>
  </si>
  <si>
    <t>請　求　者</t>
    <rPh sb="0" eb="1">
      <t>ショウ</t>
    </rPh>
    <rPh sb="2" eb="3">
      <t>モトム</t>
    </rPh>
    <rPh sb="4" eb="5">
      <t>モノ</t>
    </rPh>
    <phoneticPr fontId="3"/>
  </si>
  <si>
    <r>
      <t>該当する方に</t>
    </r>
    <r>
      <rPr>
        <b/>
        <sz val="10"/>
        <color theme="1"/>
        <rFont val="Segoe UI Symbol"/>
        <family val="1"/>
      </rPr>
      <t>✔</t>
    </r>
    <r>
      <rPr>
        <b/>
        <sz val="10"/>
        <color theme="1"/>
        <rFont val="HGP明朝B"/>
        <family val="1"/>
        <charset val="128"/>
      </rPr>
      <t>を付け、登録済は
下記に登録番号を入力のこと</t>
    </r>
    <rPh sb="0" eb="2">
      <t>ガイトウ</t>
    </rPh>
    <rPh sb="4" eb="5">
      <t>ホウ</t>
    </rPh>
    <rPh sb="8" eb="9">
      <t>ツ</t>
    </rPh>
    <rPh sb="11" eb="13">
      <t>トウロク</t>
    </rPh>
    <rPh sb="13" eb="14">
      <t>スミ</t>
    </rPh>
    <rPh sb="16" eb="18">
      <t>カキ</t>
    </rPh>
    <rPh sb="19" eb="21">
      <t>トウロク</t>
    </rPh>
    <rPh sb="21" eb="23">
      <t>バンゴウ</t>
    </rPh>
    <rPh sb="24" eb="26">
      <t>ニュウリョク</t>
    </rPh>
    <phoneticPr fontId="3"/>
  </si>
  <si>
    <r>
      <t xml:space="preserve">下記の点に留意して作成してください。
１．　当社支払日程は、次のとおりです。
</t>
    </r>
    <r>
      <rPr>
        <b/>
        <sz val="12"/>
        <color theme="1"/>
        <rFont val="HGP明朝B"/>
        <family val="1"/>
        <charset val="128"/>
      </rPr>
      <t>　　 ●当月</t>
    </r>
    <r>
      <rPr>
        <b/>
        <sz val="12"/>
        <color indexed="8"/>
        <rFont val="HGP明朝B"/>
        <family val="1"/>
        <charset val="128"/>
      </rPr>
      <t xml:space="preserve">末締め
　　 </t>
    </r>
    <r>
      <rPr>
        <b/>
        <sz val="12"/>
        <color theme="1"/>
        <rFont val="HGP明朝B"/>
        <family val="1"/>
        <charset val="128"/>
      </rPr>
      <t xml:space="preserve">●翌月 ５日　請求書必着
　　 ●翌月末払い（土・日･祭日の場合は、前営業日）
</t>
    </r>
    <r>
      <rPr>
        <b/>
        <sz val="12"/>
        <color indexed="8"/>
        <rFont val="HGP明朝B"/>
        <family val="1"/>
        <charset val="128"/>
      </rPr>
      <t xml:space="preserve">
２．　各</t>
    </r>
    <r>
      <rPr>
        <b/>
        <sz val="12"/>
        <color rgb="FF000000"/>
        <rFont val="HGP明朝B"/>
        <family val="1"/>
        <charset val="128"/>
      </rPr>
      <t>工事別</t>
    </r>
    <r>
      <rPr>
        <b/>
        <sz val="12"/>
        <color indexed="8"/>
        <rFont val="HGP明朝B"/>
        <family val="1"/>
        <charset val="128"/>
      </rPr>
      <t>請求書に入力した工事名および請求額が、左の欄に転記されます。
３．　提出は、工事別請求書・出面表をセットにしてに提出のこと。
４．　</t>
    </r>
    <r>
      <rPr>
        <b/>
        <sz val="12"/>
        <color rgb="FF000000"/>
        <rFont val="HGP明朝B"/>
        <family val="1"/>
        <charset val="128"/>
      </rPr>
      <t>色付き枠</t>
    </r>
    <r>
      <rPr>
        <b/>
        <sz val="12"/>
        <color indexed="8"/>
        <rFont val="HGP明朝B"/>
        <family val="1"/>
        <charset val="128"/>
      </rPr>
      <t>の中のみ入力すること。
５．　入力等不明な点は、係までお問い合わせください。</t>
    </r>
    <rPh sb="0" eb="2">
      <t>カキ</t>
    </rPh>
    <rPh sb="3" eb="4">
      <t>テン</t>
    </rPh>
    <rPh sb="5" eb="7">
      <t>リュウイ</t>
    </rPh>
    <rPh sb="44" eb="46">
      <t>トウゲツ</t>
    </rPh>
    <rPh sb="47" eb="48">
      <t>シ</t>
    </rPh>
    <rPh sb="54" eb="55">
      <t>ヨク</t>
    </rPh>
    <rPh sb="97" eb="98">
      <t>カク</t>
    </rPh>
    <rPh sb="98" eb="101">
      <t>コウジベツ</t>
    </rPh>
    <rPh sb="105" eb="107">
      <t>ニュウリョク</t>
    </rPh>
    <rPh sb="109" eb="112">
      <t>コウジメイ</t>
    </rPh>
    <rPh sb="115" eb="118">
      <t>セイキュウガク</t>
    </rPh>
    <rPh sb="120" eb="121">
      <t>ヒダリ</t>
    </rPh>
    <rPh sb="122" eb="123">
      <t>ラン</t>
    </rPh>
    <rPh sb="124" eb="126">
      <t>テンキ</t>
    </rPh>
    <rPh sb="136" eb="138">
      <t>テイシュツ</t>
    </rPh>
    <rPh sb="169" eb="171">
      <t>イロツ</t>
    </rPh>
    <rPh sb="172" eb="173">
      <t>ワク</t>
    </rPh>
    <rPh sb="174" eb="175">
      <t>ナカ</t>
    </rPh>
    <rPh sb="177" eb="179">
      <t>ニュウリョク</t>
    </rPh>
    <rPh sb="189" eb="191">
      <t>ニュウリョク</t>
    </rPh>
    <phoneticPr fontId="4"/>
  </si>
  <si>
    <t>事業者名：　</t>
    <rPh sb="0" eb="4">
      <t>ジギョウシャメイ</t>
    </rPh>
    <phoneticPr fontId="6"/>
  </si>
  <si>
    <t>事業者名</t>
    <rPh sb="0" eb="4">
      <t>ジギョウシャメイ</t>
    </rPh>
    <phoneticPr fontId="4"/>
  </si>
  <si>
    <t>事業者名</t>
    <rPh sb="0" eb="4">
      <t>ジギョウシャメイ</t>
    </rPh>
    <phoneticPr fontId="3"/>
  </si>
  <si>
    <t>Ｔ　Ｅ　Ｌ</t>
    <phoneticPr fontId="3"/>
  </si>
  <si>
    <t>住　 　所</t>
    <phoneticPr fontId="3"/>
  </si>
  <si>
    <t>請求書記入の際は下記の点に留意してください。
１．　工事別請求書は、工事ごとに入力のこと。1枚の工事別請求書に複数工事の入力があった場合は無効とします。
２．　請求金額は、消費税込みの金額を入力のこと。
３．　契約分の請求は、発注番号、前回までの受領金額等を必ず入力のこと。
４．　応援・常用等の請求の場合、必ず作業（常用）証明を添付して提出のこと。無い場合は、次月精算とします。
５．　組常用で証明をもらった場合は、証明を早急に弊社までＦＡＸすること。
６．　請求書は必着日(毎月５日）に必ず届くようにすること。必着日を越えた場合は、次月の処理とします。
７．　色付き枠の中のみ入力すること。
８．　入力した工事名と工事請求額計は、請求一覧表に転記されます。提出は、請求一覧表・出面表をセットにして提出のこと。</t>
    <rPh sb="0" eb="2">
      <t>セイキュウ</t>
    </rPh>
    <rPh sb="2" eb="3">
      <t>ショ</t>
    </rPh>
    <rPh sb="3" eb="5">
      <t>キニュウ</t>
    </rPh>
    <rPh sb="6" eb="7">
      <t>サイ</t>
    </rPh>
    <rPh sb="8" eb="10">
      <t>カキ</t>
    </rPh>
    <rPh sb="11" eb="12">
      <t>テン</t>
    </rPh>
    <rPh sb="13" eb="15">
      <t>リュウイ</t>
    </rPh>
    <rPh sb="26" eb="29">
      <t>コウジベツ</t>
    </rPh>
    <rPh sb="34" eb="36">
      <t>コウジ</t>
    </rPh>
    <rPh sb="39" eb="41">
      <t>ニュウリョク</t>
    </rPh>
    <rPh sb="46" eb="47">
      <t>マイ</t>
    </rPh>
    <rPh sb="48" eb="54">
      <t>コウジベツセイキュウショ</t>
    </rPh>
    <rPh sb="55" eb="57">
      <t>フクスウ</t>
    </rPh>
    <rPh sb="57" eb="59">
      <t>コウジ</t>
    </rPh>
    <rPh sb="60" eb="62">
      <t>ニュウリョク</t>
    </rPh>
    <rPh sb="66" eb="68">
      <t>バアイ</t>
    </rPh>
    <rPh sb="69" eb="71">
      <t>ムコウ</t>
    </rPh>
    <rPh sb="95" eb="97">
      <t>ニュウリョク</t>
    </rPh>
    <rPh sb="105" eb="108">
      <t>ケイヤクブン</t>
    </rPh>
    <rPh sb="109" eb="111">
      <t>セイキュウ</t>
    </rPh>
    <rPh sb="115" eb="117">
      <t>バンゴウ</t>
    </rPh>
    <rPh sb="123" eb="125">
      <t>ジュリョウ</t>
    </rPh>
    <rPh sb="125" eb="126">
      <t>キン</t>
    </rPh>
    <rPh sb="131" eb="133">
      <t>ニュウリョク</t>
    </rPh>
    <rPh sb="141" eb="143">
      <t>オウエン</t>
    </rPh>
    <rPh sb="144" eb="146">
      <t>ジョウヨウ</t>
    </rPh>
    <rPh sb="146" eb="147">
      <t>トウ</t>
    </rPh>
    <rPh sb="148" eb="150">
      <t>セイキュウ</t>
    </rPh>
    <rPh sb="151" eb="153">
      <t>バアイ</t>
    </rPh>
    <rPh sb="154" eb="155">
      <t>カナラ</t>
    </rPh>
    <rPh sb="156" eb="158">
      <t>サギョウ</t>
    </rPh>
    <rPh sb="159" eb="161">
      <t>ジョウヨウ</t>
    </rPh>
    <rPh sb="162" eb="164">
      <t>ショウメイ</t>
    </rPh>
    <rPh sb="165" eb="167">
      <t>テンプ</t>
    </rPh>
    <rPh sb="169" eb="171">
      <t>テイシュツ</t>
    </rPh>
    <rPh sb="175" eb="176">
      <t>ナ</t>
    </rPh>
    <rPh sb="177" eb="179">
      <t>バアイ</t>
    </rPh>
    <rPh sb="181" eb="183">
      <t>ジゲツ</t>
    </rPh>
    <rPh sb="183" eb="185">
      <t>セイサン</t>
    </rPh>
    <rPh sb="194" eb="197">
      <t>クミ</t>
    </rPh>
    <rPh sb="198" eb="200">
      <t>ショウメイ</t>
    </rPh>
    <rPh sb="205" eb="207">
      <t>バアイ</t>
    </rPh>
    <rPh sb="209" eb="211">
      <t>ショウメイ</t>
    </rPh>
    <rPh sb="212" eb="214">
      <t>ソウキュウ</t>
    </rPh>
    <rPh sb="215" eb="217">
      <t>ヘイシャ</t>
    </rPh>
    <rPh sb="231" eb="233">
      <t>セイキュウ</t>
    </rPh>
    <rPh sb="233" eb="234">
      <t>ショ</t>
    </rPh>
    <rPh sb="235" eb="237">
      <t>ヒッチャク</t>
    </rPh>
    <rPh sb="237" eb="238">
      <t>ビ</t>
    </rPh>
    <rPh sb="239" eb="241">
      <t>マイツキ</t>
    </rPh>
    <rPh sb="242" eb="243">
      <t>ニチ</t>
    </rPh>
    <rPh sb="245" eb="246">
      <t>カナラ</t>
    </rPh>
    <rPh sb="247" eb="248">
      <t>トド</t>
    </rPh>
    <rPh sb="257" eb="259">
      <t>ヒッチャク</t>
    </rPh>
    <rPh sb="259" eb="260">
      <t>ビ</t>
    </rPh>
    <rPh sb="261" eb="262">
      <t>コ</t>
    </rPh>
    <rPh sb="264" eb="266">
      <t>バアイ</t>
    </rPh>
    <rPh sb="268" eb="270">
      <t>ジゲツ</t>
    </rPh>
    <rPh sb="271" eb="273">
      <t>ショリ</t>
    </rPh>
    <rPh sb="282" eb="284">
      <t>イロツ</t>
    </rPh>
    <rPh sb="285" eb="286">
      <t>ワク</t>
    </rPh>
    <rPh sb="287" eb="288">
      <t>ナカ</t>
    </rPh>
    <rPh sb="290" eb="292">
      <t>ニュウリョク</t>
    </rPh>
    <rPh sb="301" eb="303">
      <t>ニュウリョク</t>
    </rPh>
    <rPh sb="305" eb="308">
      <t>コウジメイ</t>
    </rPh>
    <rPh sb="309" eb="315">
      <t>コウジセイキュウガクケイ</t>
    </rPh>
    <rPh sb="317" eb="322">
      <t>セイキュウイチランヒョウ</t>
    </rPh>
    <rPh sb="323" eb="325">
      <t>テンキ</t>
    </rPh>
    <rPh sb="330" eb="332">
      <t>テイシュツ</t>
    </rPh>
    <rPh sb="334" eb="339">
      <t>セイキュウイチランヒョウ</t>
    </rPh>
    <rPh sb="340" eb="343">
      <t>デヅラヒョウ</t>
    </rPh>
    <rPh sb="350" eb="352">
      <t>テイシュツ</t>
    </rPh>
    <phoneticPr fontId="4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</si>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</sst>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/d;@"/>
    <numFmt numFmtId="177" formatCode="#,##0_ "/>
    <numFmt numFmtId="178" formatCode="#,##0.0;[Red]\-#,##0.0"/>
    <numFmt numFmtId="179" formatCode="[DBNum3][$-411]0"/>
  </numFmts>
  <fonts count="4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20"/>
      <name val="HGP明朝B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明朝B"/>
      <family val="1"/>
      <charset val="128"/>
    </font>
    <font>
      <sz val="6"/>
      <name val="游ゴシック"/>
      <family val="3"/>
      <charset val="128"/>
      <scheme val="minor"/>
    </font>
    <font>
      <sz val="12"/>
      <name val="HGP明朝B"/>
      <family val="1"/>
      <charset val="128"/>
    </font>
    <font>
      <b/>
      <sz val="12"/>
      <name val="HGP明朝B"/>
      <family val="1"/>
      <charset val="128"/>
    </font>
    <font>
      <sz val="14"/>
      <name val="HGP明朝B"/>
      <family val="1"/>
      <charset val="128"/>
    </font>
    <font>
      <b/>
      <sz val="12"/>
      <color indexed="8"/>
      <name val="HGP明朝B"/>
      <family val="1"/>
      <charset val="128"/>
    </font>
    <font>
      <b/>
      <sz val="12"/>
      <color theme="1"/>
      <name val="HGP明朝B"/>
      <family val="1"/>
      <charset val="128"/>
    </font>
    <font>
      <b/>
      <sz val="12"/>
      <color rgb="FF000000"/>
      <name val="HGP明朝B"/>
      <family val="1"/>
      <charset val="128"/>
    </font>
    <font>
      <b/>
      <sz val="11"/>
      <name val="HGP明朝B"/>
      <family val="1"/>
      <charset val="128"/>
    </font>
    <font>
      <b/>
      <sz val="14"/>
      <name val="HGP明朝B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1"/>
      <color theme="1"/>
      <name val="游ゴシック"/>
      <family val="2"/>
      <scheme val="minor"/>
    </font>
    <font>
      <sz val="20"/>
      <name val="HGP明朝B"/>
      <family val="1"/>
      <charset val="128"/>
    </font>
    <font>
      <b/>
      <u/>
      <sz val="20"/>
      <name val="HGP明朝B"/>
      <family val="1"/>
      <charset val="128"/>
    </font>
    <font>
      <sz val="16"/>
      <name val="HGP明朝B"/>
      <family val="1"/>
      <charset val="128"/>
    </font>
    <font>
      <sz val="10"/>
      <name val="HGP明朝B"/>
      <family val="1"/>
      <charset val="128"/>
    </font>
    <font>
      <b/>
      <sz val="16"/>
      <name val="HGP明朝B"/>
      <family val="1"/>
      <charset val="128"/>
    </font>
    <font>
      <sz val="16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8"/>
      <name val="HGP明朝B"/>
      <family val="1"/>
      <charset val="128"/>
    </font>
    <font>
      <b/>
      <sz val="18"/>
      <name val="HGP明朝B"/>
      <family val="1"/>
      <charset val="128"/>
    </font>
    <font>
      <sz val="10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15"/>
      <name val="HGP明朝B"/>
      <family val="1"/>
      <charset val="128"/>
    </font>
    <font>
      <b/>
      <sz val="18"/>
      <color theme="1"/>
      <name val="游ゴシック"/>
      <family val="2"/>
      <scheme val="minor"/>
    </font>
    <font>
      <sz val="22"/>
      <name val="HGP明朝B"/>
      <family val="1"/>
      <charset val="128"/>
    </font>
    <font>
      <b/>
      <sz val="11"/>
      <color theme="1"/>
      <name val="游ゴシック"/>
      <family val="2"/>
      <scheme val="minor"/>
    </font>
    <font>
      <b/>
      <sz val="10"/>
      <color theme="1"/>
      <name val="HGP明朝B"/>
      <family val="1"/>
      <charset val="128"/>
    </font>
    <font>
      <b/>
      <sz val="10"/>
      <color theme="1"/>
      <name val="Segoe UI Symbol"/>
      <family val="1"/>
    </font>
    <font>
      <b/>
      <sz val="8"/>
      <name val="HGP明朝B"/>
      <family val="1"/>
      <charset val="128"/>
    </font>
    <font>
      <sz val="18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thick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/>
      <top style="double">
        <color indexed="8"/>
      </top>
      <bottom style="thick">
        <color indexed="8"/>
      </bottom>
      <diagonal/>
    </border>
    <border>
      <left/>
      <right style="thick">
        <color indexed="8"/>
      </right>
      <top style="double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mediumDashed">
        <color indexed="8"/>
      </left>
      <right/>
      <top style="thick">
        <color indexed="8"/>
      </top>
      <bottom style="mediumDashed">
        <color indexed="8"/>
      </bottom>
      <diagonal/>
    </border>
    <border>
      <left/>
      <right/>
      <top style="thick">
        <color indexed="8"/>
      </top>
      <bottom style="mediumDashed">
        <color indexed="8"/>
      </bottom>
      <diagonal/>
    </border>
    <border>
      <left/>
      <right/>
      <top style="thick">
        <color auto="1"/>
      </top>
      <bottom style="mediumDashed">
        <color indexed="8"/>
      </bottom>
      <diagonal/>
    </border>
    <border>
      <left/>
      <right style="thick">
        <color auto="1"/>
      </right>
      <top style="thick">
        <color auto="1"/>
      </top>
      <bottom style="mediumDashed">
        <color indexed="8"/>
      </bottom>
      <diagonal/>
    </border>
    <border>
      <left style="mediumDashed">
        <color indexed="8"/>
      </left>
      <right/>
      <top style="mediumDashed">
        <color indexed="8"/>
      </top>
      <bottom style="thin">
        <color indexed="8"/>
      </bottom>
      <diagonal/>
    </border>
    <border>
      <left/>
      <right/>
      <top style="mediumDashed">
        <color indexed="8"/>
      </top>
      <bottom style="thin">
        <color indexed="8"/>
      </bottom>
      <diagonal/>
    </border>
    <border>
      <left/>
      <right style="thick">
        <color indexed="8"/>
      </right>
      <top style="mediumDashed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1">
    <xf numFmtId="0" fontId="0" fillId="0" borderId="0" xfId="0"/>
    <xf numFmtId="178" fontId="5" fillId="0" borderId="53" xfId="2" applyNumberFormat="1" applyFont="1" applyBorder="1" applyAlignment="1" applyProtection="1">
      <alignment horizontal="right"/>
    </xf>
    <xf numFmtId="0" fontId="2" fillId="0" borderId="0" xfId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9" xfId="0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28" fillId="0" borderId="2" xfId="1" applyFont="1" applyBorder="1" applyAlignment="1">
      <alignment vertical="top"/>
    </xf>
    <xf numFmtId="0" fontId="27" fillId="0" borderId="0" xfId="1" applyFont="1" applyAlignment="1">
      <alignment vertical="center"/>
    </xf>
    <xf numFmtId="0" fontId="5" fillId="0" borderId="20" xfId="1" applyFont="1" applyBorder="1" applyAlignment="1">
      <alignment horizontal="right"/>
    </xf>
    <xf numFmtId="177" fontId="9" fillId="0" borderId="2" xfId="1" applyNumberFormat="1" applyFont="1" applyBorder="1" applyAlignment="1">
      <alignment vertical="top"/>
    </xf>
    <xf numFmtId="177" fontId="9" fillId="0" borderId="3" xfId="1" applyNumberFormat="1" applyFont="1" applyBorder="1" applyAlignment="1">
      <alignment vertical="center"/>
    </xf>
    <xf numFmtId="177" fontId="9" fillId="0" borderId="4" xfId="1" applyNumberFormat="1" applyFont="1" applyBorder="1" applyAlignment="1">
      <alignment vertical="center"/>
    </xf>
    <xf numFmtId="0" fontId="5" fillId="0" borderId="53" xfId="1" applyFont="1" applyBorder="1" applyAlignment="1">
      <alignment horizontal="right"/>
    </xf>
    <xf numFmtId="0" fontId="5" fillId="0" borderId="56" xfId="1" applyFont="1" applyBorder="1" applyAlignment="1">
      <alignment horizontal="right"/>
    </xf>
    <xf numFmtId="177" fontId="14" fillId="0" borderId="2" xfId="1" applyNumberFormat="1" applyFont="1" applyBorder="1" applyAlignment="1">
      <alignment vertical="top"/>
    </xf>
    <xf numFmtId="0" fontId="29" fillId="2" borderId="0" xfId="0" applyFont="1" applyFill="1" applyAlignment="1" applyProtection="1">
      <alignment horizontal="right" vertical="center" shrinkToFit="1"/>
      <protection locked="0"/>
    </xf>
    <xf numFmtId="0" fontId="18" fillId="0" borderId="0" xfId="0" applyFont="1"/>
    <xf numFmtId="0" fontId="5" fillId="0" borderId="0" xfId="3" applyFont="1">
      <alignment vertical="center"/>
    </xf>
    <xf numFmtId="0" fontId="27" fillId="0" borderId="0" xfId="3" applyFont="1" applyAlignment="1">
      <alignment horizontal="center" vertical="center"/>
    </xf>
    <xf numFmtId="0" fontId="5" fillId="3" borderId="0" xfId="3" applyFont="1" applyFill="1">
      <alignment vertical="center"/>
    </xf>
    <xf numFmtId="0" fontId="35" fillId="3" borderId="22" xfId="3" applyFont="1" applyFill="1" applyBorder="1" applyAlignment="1">
      <alignment horizontal="left" vertical="center"/>
    </xf>
    <xf numFmtId="0" fontId="32" fillId="3" borderId="22" xfId="3" applyFont="1" applyFill="1" applyBorder="1" applyAlignment="1">
      <alignment horizontal="center" vertical="center" shrinkToFit="1"/>
    </xf>
    <xf numFmtId="0" fontId="29" fillId="0" borderId="0" xfId="0" applyFont="1"/>
    <xf numFmtId="0" fontId="20" fillId="0" borderId="19" xfId="0" applyFont="1" applyBorder="1" applyAlignment="1">
      <alignment horizontal="right" vertical="center" shrinkToFit="1"/>
    </xf>
    <xf numFmtId="0" fontId="18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3" fillId="2" borderId="38" xfId="1" applyFont="1" applyFill="1" applyBorder="1" applyAlignment="1" applyProtection="1">
      <alignment horizontal="center" vertical="center"/>
      <protection locked="0"/>
    </xf>
    <xf numFmtId="0" fontId="8" fillId="3" borderId="59" xfId="3" applyFont="1" applyFill="1" applyBorder="1" applyAlignment="1">
      <alignment horizontal="distributed" vertical="center" indent="1"/>
    </xf>
    <xf numFmtId="0" fontId="8" fillId="3" borderId="60" xfId="3" applyFont="1" applyFill="1" applyBorder="1" applyAlignment="1">
      <alignment horizontal="distributed" vertical="center" indent="1"/>
    </xf>
    <xf numFmtId="0" fontId="8" fillId="3" borderId="59" xfId="3" applyFont="1" applyFill="1" applyBorder="1" applyAlignment="1">
      <alignment horizontal="center" vertical="center"/>
    </xf>
    <xf numFmtId="0" fontId="8" fillId="3" borderId="74" xfId="3" applyFont="1" applyFill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35" fillId="3" borderId="22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1" fillId="0" borderId="26" xfId="0" applyFont="1" applyBorder="1" applyAlignment="1">
      <alignment horizontal="centerContinuous" vertical="center"/>
    </xf>
    <xf numFmtId="0" fontId="13" fillId="0" borderId="26" xfId="1" applyFont="1" applyBorder="1" applyAlignment="1">
      <alignment horizontal="centerContinuous" vertical="center"/>
    </xf>
    <xf numFmtId="0" fontId="13" fillId="0" borderId="26" xfId="1" applyFont="1" applyBorder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21" fillId="0" borderId="19" xfId="0" applyFont="1" applyBorder="1" applyAlignment="1">
      <alignment horizontal="centerContinuous" vertical="center"/>
    </xf>
    <xf numFmtId="0" fontId="13" fillId="0" borderId="19" xfId="1" applyFont="1" applyBorder="1" applyAlignment="1">
      <alignment horizontal="centerContinuous" vertical="center"/>
    </xf>
    <xf numFmtId="0" fontId="13" fillId="0" borderId="19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5" fillId="0" borderId="21" xfId="1" applyFont="1" applyBorder="1" applyAlignment="1">
      <alignment vertical="top"/>
    </xf>
    <xf numFmtId="0" fontId="5" fillId="0" borderId="22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5" fillId="0" borderId="24" xfId="1" applyFont="1" applyBorder="1" applyAlignment="1">
      <alignment vertical="top"/>
    </xf>
    <xf numFmtId="0" fontId="37" fillId="2" borderId="81" xfId="1" applyFont="1" applyFill="1" applyBorder="1" applyAlignment="1" applyProtection="1">
      <alignment horizontal="right" vertical="center"/>
      <protection locked="0"/>
    </xf>
    <xf numFmtId="0" fontId="13" fillId="0" borderId="82" xfId="1" applyFont="1" applyBorder="1" applyAlignment="1">
      <alignment horizontal="left" vertical="center"/>
    </xf>
    <xf numFmtId="179" fontId="21" fillId="0" borderId="82" xfId="0" applyNumberFormat="1" applyFont="1" applyBorder="1" applyAlignment="1">
      <alignment horizontal="centerContinuous" vertical="center"/>
    </xf>
    <xf numFmtId="179" fontId="18" fillId="0" borderId="82" xfId="0" applyNumberFormat="1" applyFont="1" applyBorder="1" applyAlignment="1">
      <alignment horizontal="centerContinuous" vertical="center"/>
    </xf>
    <xf numFmtId="0" fontId="37" fillId="2" borderId="82" xfId="1" applyFont="1" applyFill="1" applyBorder="1" applyAlignment="1" applyProtection="1">
      <alignment horizontal="center" vertical="center"/>
      <protection locked="0"/>
    </xf>
    <xf numFmtId="179" fontId="21" fillId="0" borderId="82" xfId="0" applyNumberFormat="1" applyFont="1" applyBorder="1" applyAlignment="1">
      <alignment horizontal="left" vertical="center"/>
    </xf>
    <xf numFmtId="179" fontId="18" fillId="0" borderId="83" xfId="0" applyNumberFormat="1" applyFont="1" applyBorder="1" applyAlignment="1">
      <alignment horizontal="centerContinuous" vertical="center"/>
    </xf>
    <xf numFmtId="179" fontId="33" fillId="0" borderId="83" xfId="0" applyNumberFormat="1" applyFont="1" applyBorder="1" applyAlignment="1">
      <alignment horizontal="left" vertical="center" wrapText="1"/>
    </xf>
    <xf numFmtId="0" fontId="13" fillId="0" borderId="85" xfId="1" applyFont="1" applyBorder="1" applyAlignment="1">
      <alignment horizontal="centerContinuous" vertical="center"/>
    </xf>
    <xf numFmtId="0" fontId="13" fillId="0" borderId="86" xfId="1" applyFont="1" applyBorder="1" applyAlignment="1">
      <alignment horizontal="centerContinuous" vertical="center"/>
    </xf>
    <xf numFmtId="0" fontId="14" fillId="0" borderId="86" xfId="1" applyFont="1" applyBorder="1" applyAlignment="1">
      <alignment horizontal="center" vertical="center"/>
    </xf>
    <xf numFmtId="0" fontId="35" fillId="3" borderId="21" xfId="3" applyFont="1" applyFill="1" applyBorder="1" applyAlignment="1">
      <alignment horizontal="center" vertical="center"/>
    </xf>
    <xf numFmtId="0" fontId="35" fillId="3" borderId="24" xfId="3" applyFont="1" applyFill="1" applyBorder="1" applyAlignment="1">
      <alignment horizontal="center" vertical="center"/>
    </xf>
    <xf numFmtId="0" fontId="13" fillId="3" borderId="62" xfId="3" applyFont="1" applyFill="1" applyBorder="1" applyAlignment="1">
      <alignment horizontal="center" vertical="center"/>
    </xf>
    <xf numFmtId="0" fontId="41" fillId="3" borderId="65" xfId="3" applyFont="1" applyFill="1" applyBorder="1" applyAlignment="1">
      <alignment horizontal="center" vertical="center" wrapText="1"/>
    </xf>
    <xf numFmtId="0" fontId="41" fillId="3" borderId="68" xfId="3" applyFont="1" applyFill="1" applyBorder="1" applyAlignment="1">
      <alignment horizontal="center" vertical="center" wrapText="1"/>
    </xf>
    <xf numFmtId="0" fontId="13" fillId="3" borderId="71" xfId="3" applyFont="1" applyFill="1" applyBorder="1" applyAlignment="1">
      <alignment horizontal="center" vertical="center"/>
    </xf>
    <xf numFmtId="0" fontId="13" fillId="3" borderId="65" xfId="3" applyFont="1" applyFill="1" applyBorder="1" applyAlignment="1">
      <alignment horizontal="center" vertical="center" shrinkToFit="1"/>
    </xf>
    <xf numFmtId="0" fontId="13" fillId="3" borderId="76" xfId="3" applyFont="1" applyFill="1" applyBorder="1" applyAlignment="1">
      <alignment horizontal="center" vertical="center" shrinkToFit="1"/>
    </xf>
    <xf numFmtId="0" fontId="13" fillId="0" borderId="66" xfId="3" applyFont="1" applyBorder="1" applyAlignment="1">
      <alignment horizontal="center" vertical="center" shrinkToFit="1"/>
    </xf>
    <xf numFmtId="2" fontId="13" fillId="0" borderId="66" xfId="3" applyNumberFormat="1" applyFont="1" applyBorder="1" applyAlignment="1">
      <alignment horizontal="center" vertical="center" shrinkToFit="1"/>
    </xf>
    <xf numFmtId="2" fontId="13" fillId="0" borderId="69" xfId="3" applyNumberFormat="1" applyFont="1" applyBorder="1" applyAlignment="1">
      <alignment horizontal="center" vertical="center" shrinkToFit="1"/>
    </xf>
    <xf numFmtId="57" fontId="27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left" vertical="center" wrapText="1"/>
    </xf>
    <xf numFmtId="2" fontId="13" fillId="0" borderId="63" xfId="3" applyNumberFormat="1" applyFont="1" applyBorder="1" applyAlignment="1">
      <alignment horizontal="center" vertical="center" shrinkToFit="1"/>
    </xf>
    <xf numFmtId="2" fontId="13" fillId="0" borderId="79" xfId="3" applyNumberFormat="1" applyFont="1" applyBorder="1" applyAlignment="1">
      <alignment horizontal="center" vertical="center" shrinkToFit="1"/>
    </xf>
    <xf numFmtId="2" fontId="13" fillId="0" borderId="72" xfId="3" applyNumberFormat="1" applyFont="1" applyBorder="1" applyAlignment="1">
      <alignment horizontal="center" vertical="center" shrinkToFit="1"/>
    </xf>
    <xf numFmtId="0" fontId="13" fillId="2" borderId="62" xfId="3" applyFont="1" applyFill="1" applyBorder="1" applyAlignment="1" applyProtection="1">
      <alignment horizontal="center" vertical="center" shrinkToFit="1"/>
      <protection locked="0"/>
    </xf>
    <xf numFmtId="0" fontId="13" fillId="2" borderId="75" xfId="3" applyFont="1" applyFill="1" applyBorder="1" applyAlignment="1" applyProtection="1">
      <alignment horizontal="center" vertical="center" shrinkToFit="1"/>
      <protection locked="0"/>
    </xf>
    <xf numFmtId="0" fontId="13" fillId="2" borderId="65" xfId="3" applyFont="1" applyFill="1" applyBorder="1" applyAlignment="1" applyProtection="1">
      <alignment horizontal="center" vertical="center" shrinkToFit="1"/>
      <protection locked="0"/>
    </xf>
    <xf numFmtId="0" fontId="13" fillId="2" borderId="76" xfId="3" applyFont="1" applyFill="1" applyBorder="1" applyAlignment="1" applyProtection="1">
      <alignment horizontal="center" vertical="center" shrinkToFit="1"/>
      <protection locked="0"/>
    </xf>
    <xf numFmtId="0" fontId="13" fillId="2" borderId="68" xfId="3" applyFont="1" applyFill="1" applyBorder="1" applyAlignment="1" applyProtection="1">
      <alignment horizontal="center" vertical="center" shrinkToFit="1"/>
      <protection locked="0"/>
    </xf>
    <xf numFmtId="0" fontId="13" fillId="2" borderId="77" xfId="3" applyFont="1" applyFill="1" applyBorder="1" applyAlignment="1" applyProtection="1">
      <alignment horizontal="center" vertical="center" shrinkToFit="1"/>
      <protection locked="0"/>
    </xf>
    <xf numFmtId="0" fontId="13" fillId="3" borderId="71" xfId="3" applyFont="1" applyFill="1" applyBorder="1" applyAlignment="1">
      <alignment horizontal="center" vertical="center" shrinkToFit="1"/>
    </xf>
    <xf numFmtId="0" fontId="13" fillId="3" borderId="70" xfId="3" applyFont="1" applyFill="1" applyBorder="1" applyAlignment="1">
      <alignment horizontal="center" vertical="center" shrinkToFit="1"/>
    </xf>
    <xf numFmtId="0" fontId="13" fillId="3" borderId="78" xfId="3" applyFont="1" applyFill="1" applyBorder="1" applyAlignment="1">
      <alignment horizontal="center" vertical="center" shrinkToFit="1"/>
    </xf>
    <xf numFmtId="0" fontId="13" fillId="0" borderId="63" xfId="3" applyFont="1" applyBorder="1" applyAlignment="1">
      <alignment horizontal="center" vertical="center" shrinkToFit="1"/>
    </xf>
    <xf numFmtId="0" fontId="13" fillId="0" borderId="79" xfId="3" applyFont="1" applyBorder="1" applyAlignment="1">
      <alignment horizontal="center" vertical="center" shrinkToFit="1"/>
    </xf>
    <xf numFmtId="0" fontId="13" fillId="0" borderId="69" xfId="3" applyFont="1" applyBorder="1" applyAlignment="1">
      <alignment horizontal="center" vertical="center" shrinkToFit="1"/>
    </xf>
    <xf numFmtId="0" fontId="13" fillId="0" borderId="72" xfId="3" applyFont="1" applyBorder="1" applyAlignment="1">
      <alignment horizontal="center" vertical="center" shrinkToFit="1"/>
    </xf>
    <xf numFmtId="57" fontId="5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5" fillId="0" borderId="8" xfId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8" fillId="0" borderId="0" xfId="0" applyFont="1"/>
    <xf numFmtId="0" fontId="17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21" fillId="0" borderId="41" xfId="0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/>
    </xf>
    <xf numFmtId="0" fontId="38" fillId="0" borderId="48" xfId="0" applyFont="1" applyBorder="1" applyAlignment="1">
      <alignment vertical="center"/>
    </xf>
    <xf numFmtId="0" fontId="38" fillId="0" borderId="49" xfId="0" applyFont="1" applyBorder="1" applyAlignment="1">
      <alignment vertical="center"/>
    </xf>
    <xf numFmtId="0" fontId="13" fillId="0" borderId="51" xfId="1" applyFont="1" applyBorder="1" applyAlignment="1">
      <alignment horizontal="center" vertical="center" textRotation="255" wrapText="1"/>
    </xf>
    <xf numFmtId="0" fontId="38" fillId="0" borderId="80" xfId="0" applyFont="1" applyBorder="1" applyAlignment="1">
      <alignment vertical="center" textRotation="255"/>
    </xf>
    <xf numFmtId="0" fontId="38" fillId="0" borderId="54" xfId="0" applyFont="1" applyBorder="1" applyAlignment="1">
      <alignment vertical="center" textRotation="255"/>
    </xf>
    <xf numFmtId="0" fontId="26" fillId="2" borderId="0" xfId="1" applyFont="1" applyFill="1" applyAlignment="1" applyProtection="1">
      <alignment horizontal="right" vertical="center" shrinkToFit="1"/>
      <protection locked="0"/>
    </xf>
    <xf numFmtId="0" fontId="29" fillId="2" borderId="0" xfId="0" applyFont="1" applyFill="1" applyAlignment="1" applyProtection="1">
      <alignment horizontal="right" vertical="center" shrinkToFit="1"/>
      <protection locked="0"/>
    </xf>
    <xf numFmtId="179" fontId="39" fillId="0" borderId="83" xfId="0" applyNumberFormat="1" applyFont="1" applyBorder="1" applyAlignment="1">
      <alignment horizontal="left" vertical="center" wrapText="1"/>
    </xf>
    <xf numFmtId="0" fontId="38" fillId="0" borderId="83" xfId="0" applyFont="1" applyBorder="1" applyAlignment="1">
      <alignment horizontal="left" vertical="center"/>
    </xf>
    <xf numFmtId="0" fontId="38" fillId="0" borderId="84" xfId="0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5" fontId="9" fillId="0" borderId="16" xfId="1" applyNumberFormat="1" applyFont="1" applyBorder="1" applyAlignment="1">
      <alignment horizontal="right" vertical="center"/>
    </xf>
    <xf numFmtId="5" fontId="9" fillId="0" borderId="13" xfId="1" applyNumberFormat="1" applyFont="1" applyBorder="1" applyAlignment="1">
      <alignment horizontal="right" vertical="center"/>
    </xf>
    <xf numFmtId="5" fontId="20" fillId="0" borderId="13" xfId="0" applyNumberFormat="1" applyFont="1" applyBorder="1" applyAlignment="1">
      <alignment horizontal="right" vertical="center"/>
    </xf>
    <xf numFmtId="5" fontId="20" fillId="0" borderId="17" xfId="0" applyNumberFormat="1" applyFont="1" applyBorder="1" applyAlignment="1">
      <alignment horizontal="right" vertical="center"/>
    </xf>
    <xf numFmtId="0" fontId="10" fillId="0" borderId="3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13" xfId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7" fillId="0" borderId="25" xfId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5" fontId="9" fillId="0" borderId="28" xfId="1" applyNumberFormat="1" applyFont="1" applyBorder="1" applyAlignment="1">
      <alignment horizontal="right" vertical="center"/>
    </xf>
    <xf numFmtId="5" fontId="9" fillId="0" borderId="26" xfId="1" applyNumberFormat="1" applyFont="1" applyBorder="1" applyAlignment="1">
      <alignment horizontal="right" vertical="center"/>
    </xf>
    <xf numFmtId="5" fontId="20" fillId="0" borderId="26" xfId="0" applyNumberFormat="1" applyFont="1" applyBorder="1" applyAlignment="1">
      <alignment horizontal="right" vertical="center"/>
    </xf>
    <xf numFmtId="5" fontId="20" fillId="0" borderId="29" xfId="0" applyNumberFormat="1" applyFont="1" applyBorder="1" applyAlignment="1">
      <alignment horizontal="right" vertical="center"/>
    </xf>
    <xf numFmtId="0" fontId="13" fillId="0" borderId="35" xfId="1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49" fontId="5" fillId="2" borderId="36" xfId="1" applyNumberFormat="1" applyFont="1" applyFill="1" applyBorder="1" applyAlignment="1" applyProtection="1">
      <alignment horizontal="left" vertical="center" indent="1"/>
      <protection locked="0"/>
    </xf>
    <xf numFmtId="49" fontId="5" fillId="2" borderId="37" xfId="1" applyNumberFormat="1" applyFont="1" applyFill="1" applyBorder="1" applyAlignment="1" applyProtection="1">
      <alignment horizontal="left" vertical="center" indent="1"/>
      <protection locked="0"/>
    </xf>
    <xf numFmtId="0" fontId="13" fillId="0" borderId="39" xfId="1" applyFont="1" applyBorder="1" applyAlignment="1">
      <alignment horizontal="distributed" vertical="center"/>
    </xf>
    <xf numFmtId="49" fontId="5" fillId="2" borderId="40" xfId="1" applyNumberFormat="1" applyFont="1" applyFill="1" applyBorder="1" applyAlignment="1" applyProtection="1">
      <alignment horizontal="left" vertical="center" indent="1"/>
      <protection locked="0"/>
    </xf>
    <xf numFmtId="0" fontId="13" fillId="0" borderId="30" xfId="1" applyFont="1" applyBorder="1" applyAlignment="1">
      <alignment horizontal="distributed" vertical="center" indent="4"/>
    </xf>
    <xf numFmtId="0" fontId="21" fillId="0" borderId="31" xfId="0" applyFont="1" applyBorder="1" applyAlignment="1">
      <alignment horizontal="distributed" vertical="center" indent="4"/>
    </xf>
    <xf numFmtId="0" fontId="21" fillId="0" borderId="32" xfId="0" applyFont="1" applyBorder="1" applyAlignment="1">
      <alignment horizontal="distributed" vertical="center" indent="4"/>
    </xf>
    <xf numFmtId="5" fontId="14" fillId="0" borderId="33" xfId="1" applyNumberFormat="1" applyFont="1" applyBorder="1" applyAlignment="1">
      <alignment horizontal="right" vertical="center"/>
    </xf>
    <xf numFmtId="5" fontId="14" fillId="0" borderId="31" xfId="1" applyNumberFormat="1" applyFont="1" applyBorder="1" applyAlignment="1">
      <alignment horizontal="right" vertical="center"/>
    </xf>
    <xf numFmtId="5" fontId="22" fillId="0" borderId="31" xfId="0" applyNumberFormat="1" applyFont="1" applyBorder="1" applyAlignment="1">
      <alignment horizontal="right" vertical="center"/>
    </xf>
    <xf numFmtId="5" fontId="22" fillId="0" borderId="34" xfId="0" applyNumberFormat="1" applyFont="1" applyBorder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21" fillId="0" borderId="9" xfId="0" applyFont="1" applyBorder="1" applyAlignment="1">
      <alignment horizontal="distributed" vertical="center"/>
    </xf>
    <xf numFmtId="49" fontId="5" fillId="2" borderId="9" xfId="1" applyNumberFormat="1" applyFont="1" applyFill="1" applyBorder="1" applyAlignment="1" applyProtection="1">
      <alignment horizontal="left" vertical="center" indent="1"/>
      <protection locked="0"/>
    </xf>
    <xf numFmtId="49" fontId="5" fillId="2" borderId="10" xfId="1" applyNumberFormat="1" applyFont="1" applyFill="1" applyBorder="1" applyAlignment="1" applyProtection="1">
      <alignment horizontal="left" vertical="center" indent="1"/>
      <protection locked="0"/>
    </xf>
    <xf numFmtId="0" fontId="13" fillId="0" borderId="11" xfId="1" applyFont="1" applyBorder="1" applyAlignment="1">
      <alignment horizontal="distributed" vertical="center"/>
    </xf>
    <xf numFmtId="49" fontId="5" fillId="2" borderId="12" xfId="1" applyNumberFormat="1" applyFont="1" applyFill="1" applyBorder="1" applyAlignment="1" applyProtection="1">
      <alignment horizontal="left" vertical="center" indent="1"/>
      <protection locked="0"/>
    </xf>
    <xf numFmtId="0" fontId="8" fillId="3" borderId="59" xfId="3" applyFont="1" applyFill="1" applyBorder="1" applyAlignment="1">
      <alignment horizontal="center" vertical="center"/>
    </xf>
    <xf numFmtId="0" fontId="13" fillId="3" borderId="59" xfId="3" applyFont="1" applyFill="1" applyBorder="1" applyAlignment="1">
      <alignment horizontal="center" vertical="center"/>
    </xf>
    <xf numFmtId="0" fontId="28" fillId="0" borderId="59" xfId="3" applyFont="1" applyBorder="1" applyAlignment="1">
      <alignment horizontal="center" vertical="center" shrinkToFit="1"/>
    </xf>
    <xf numFmtId="0" fontId="8" fillId="3" borderId="62" xfId="3" applyFont="1" applyFill="1" applyBorder="1" applyAlignment="1">
      <alignment horizontal="center" vertical="center" shrinkToFit="1"/>
    </xf>
    <xf numFmtId="0" fontId="8" fillId="0" borderId="64" xfId="3" applyFont="1" applyBorder="1" applyAlignment="1">
      <alignment horizontal="center" vertical="center" shrinkToFit="1"/>
    </xf>
    <xf numFmtId="0" fontId="8" fillId="0" borderId="67" xfId="3" applyFont="1" applyBorder="1" applyAlignment="1">
      <alignment horizontal="center" vertical="center" shrinkToFit="1"/>
    </xf>
    <xf numFmtId="0" fontId="8" fillId="3" borderId="70" xfId="3" applyFont="1" applyFill="1" applyBorder="1" applyAlignment="1">
      <alignment horizontal="center" vertical="center" shrinkToFit="1"/>
    </xf>
    <xf numFmtId="0" fontId="13" fillId="0" borderId="73" xfId="3" applyFont="1" applyBorder="1" applyAlignment="1">
      <alignment horizontal="right" vertical="center" indent="1"/>
    </xf>
    <xf numFmtId="0" fontId="32" fillId="3" borderId="22" xfId="3" applyFont="1" applyFill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5" fillId="2" borderId="16" xfId="1" applyFont="1" applyFill="1" applyBorder="1" applyAlignment="1" applyProtection="1">
      <alignment horizontal="distributed" vertical="center" justifyLastLine="1"/>
      <protection locked="0"/>
    </xf>
    <xf numFmtId="0" fontId="0" fillId="0" borderId="14" xfId="0" applyBorder="1" applyAlignment="1" applyProtection="1">
      <alignment horizontal="distributed" vertical="center" justifyLastLine="1"/>
      <protection locked="0"/>
    </xf>
    <xf numFmtId="5" fontId="20" fillId="2" borderId="16" xfId="1" applyNumberFormat="1" applyFont="1" applyFill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5" fillId="2" borderId="39" xfId="1" applyFont="1" applyFill="1" applyBorder="1" applyAlignment="1" applyProtection="1">
      <alignment horizontal="distributed" vertical="center" justifyLastLine="1"/>
      <protection locked="0"/>
    </xf>
    <xf numFmtId="0" fontId="0" fillId="0" borderId="37" xfId="0" applyBorder="1" applyAlignment="1" applyProtection="1">
      <alignment horizontal="distributed" vertical="center" justifyLastLine="1"/>
      <protection locked="0"/>
    </xf>
    <xf numFmtId="0" fontId="20" fillId="2" borderId="16" xfId="0" applyFont="1" applyFill="1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20" fillId="2" borderId="39" xfId="0" applyFont="1" applyFill="1" applyBorder="1" applyAlignment="1" applyProtection="1">
      <alignment horizontal="left" vertical="center" indent="1" shrinkToFit="1"/>
      <protection locked="0"/>
    </xf>
    <xf numFmtId="0" fontId="0" fillId="0" borderId="36" xfId="0" applyBorder="1" applyAlignment="1" applyProtection="1">
      <alignment horizontal="left" vertical="center" indent="1" shrinkToFit="1"/>
      <protection locked="0"/>
    </xf>
    <xf numFmtId="0" fontId="0" fillId="0" borderId="37" xfId="0" applyBorder="1" applyAlignment="1" applyProtection="1">
      <alignment horizontal="left" vertical="center" indent="1" shrinkToFit="1"/>
      <protection locked="0"/>
    </xf>
    <xf numFmtId="5" fontId="20" fillId="2" borderId="39" xfId="1" applyNumberFormat="1" applyFont="1" applyFill="1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177" fontId="20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7" fontId="20" fillId="2" borderId="39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0" fillId="2" borderId="16" xfId="1" applyFont="1" applyFill="1" applyBorder="1" applyAlignment="1" applyProtection="1">
      <alignment horizontal="center" vertical="center" shrinkToFit="1"/>
      <protection locked="0"/>
    </xf>
    <xf numFmtId="0" fontId="20" fillId="2" borderId="16" xfId="0" applyFont="1" applyFill="1" applyBorder="1" applyAlignment="1" applyProtection="1">
      <alignment horizontal="center" vertical="center" shrinkToFit="1"/>
      <protection locked="0"/>
    </xf>
    <xf numFmtId="0" fontId="20" fillId="2" borderId="46" xfId="1" applyFont="1" applyFill="1" applyBorder="1" applyAlignment="1" applyProtection="1">
      <alignment horizontal="center" vertical="center" shrinkToFit="1"/>
      <protection locked="0"/>
    </xf>
    <xf numFmtId="0" fontId="20" fillId="2" borderId="47" xfId="0" applyFont="1" applyFill="1" applyBorder="1" applyAlignment="1" applyProtection="1">
      <alignment horizontal="center" vertical="center" shrinkToFit="1"/>
      <protection locked="0"/>
    </xf>
    <xf numFmtId="0" fontId="27" fillId="0" borderId="51" xfId="1" applyFont="1" applyBorder="1" applyAlignment="1">
      <alignment horizontal="distributed" vertical="center" textRotation="255" wrapText="1"/>
    </xf>
    <xf numFmtId="0" fontId="18" fillId="0" borderId="52" xfId="0" applyFont="1" applyBorder="1" applyAlignment="1">
      <alignment horizontal="distributed" vertical="center" textRotation="255"/>
    </xf>
    <xf numFmtId="0" fontId="18" fillId="0" borderId="54" xfId="0" applyFont="1" applyBorder="1" applyAlignment="1">
      <alignment horizontal="distributed" vertical="center" textRotation="255"/>
    </xf>
    <xf numFmtId="0" fontId="18" fillId="0" borderId="55" xfId="0" applyFont="1" applyBorder="1" applyAlignment="1">
      <alignment horizontal="distributed" vertical="center" textRotation="255"/>
    </xf>
    <xf numFmtId="0" fontId="20" fillId="2" borderId="39" xfId="0" applyFont="1" applyFill="1" applyBorder="1" applyAlignment="1" applyProtection="1">
      <alignment horizontal="center" vertical="center" shrinkToFit="1"/>
      <protection locked="0"/>
    </xf>
    <xf numFmtId="0" fontId="13" fillId="0" borderId="11" xfId="1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0" fillId="0" borderId="19" xfId="1" applyFont="1" applyBorder="1" applyAlignment="1">
      <alignment horizontal="right" vertical="center" shrinkToFit="1"/>
    </xf>
    <xf numFmtId="0" fontId="20" fillId="0" borderId="19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0" fontId="14" fillId="0" borderId="28" xfId="1" applyFont="1" applyBorder="1" applyAlignment="1">
      <alignment horizontal="distributed" vertical="center" justifyLastLine="1"/>
    </xf>
    <xf numFmtId="0" fontId="18" fillId="0" borderId="26" xfId="0" applyFont="1" applyBorder="1" applyAlignment="1">
      <alignment horizontal="distributed" vertical="center" justifyLastLine="1"/>
    </xf>
    <xf numFmtId="0" fontId="18" fillId="0" borderId="29" xfId="0" applyFont="1" applyBorder="1" applyAlignment="1">
      <alignment horizontal="distributed" vertical="center" justifyLastLine="1"/>
    </xf>
    <xf numFmtId="0" fontId="18" fillId="0" borderId="48" xfId="0" applyFont="1" applyBorder="1" applyAlignment="1">
      <alignment horizontal="distributed" vertical="center" justifyLastLine="1"/>
    </xf>
    <xf numFmtId="0" fontId="18" fillId="0" borderId="49" xfId="0" applyFont="1" applyBorder="1" applyAlignment="1">
      <alignment horizontal="distributed" vertical="center" justifyLastLine="1"/>
    </xf>
    <xf numFmtId="0" fontId="18" fillId="0" borderId="50" xfId="0" applyFont="1" applyBorder="1" applyAlignment="1">
      <alignment horizontal="distributed" vertical="center" justifyLastLine="1"/>
    </xf>
    <xf numFmtId="176" fontId="20" fillId="2" borderId="46" xfId="1" applyNumberFormat="1" applyFont="1" applyFill="1" applyBorder="1" applyAlignment="1" applyProtection="1">
      <alignment horizontal="center" vertical="center" shrinkToFit="1"/>
      <protection locked="0"/>
    </xf>
    <xf numFmtId="5" fontId="31" fillId="0" borderId="18" xfId="1" applyNumberFormat="1" applyFont="1" applyBorder="1" applyAlignment="1">
      <alignment horizontal="right" vertical="center"/>
    </xf>
    <xf numFmtId="5" fontId="30" fillId="0" borderId="19" xfId="0" applyNumberFormat="1" applyFont="1" applyBorder="1" applyAlignment="1">
      <alignment horizontal="right" vertical="center"/>
    </xf>
    <xf numFmtId="5" fontId="30" fillId="0" borderId="20" xfId="0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18" xfId="1" applyFont="1" applyBorder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49" fontId="30" fillId="0" borderId="19" xfId="1" applyNumberFormat="1" applyFon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0" fontId="13" fillId="0" borderId="19" xfId="1" applyFont="1" applyBorder="1" applyAlignment="1">
      <alignment horizontal="distributed" vertical="center"/>
    </xf>
    <xf numFmtId="49" fontId="0" fillId="0" borderId="20" xfId="0" applyNumberFormat="1" applyBorder="1" applyAlignment="1">
      <alignment horizontal="left" vertical="center"/>
    </xf>
    <xf numFmtId="0" fontId="14" fillId="0" borderId="2" xfId="1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42" xfId="0" applyFont="1" applyBorder="1" applyAlignment="1">
      <alignment horizontal="distributed" vertical="center"/>
    </xf>
    <xf numFmtId="0" fontId="32" fillId="2" borderId="41" xfId="1" applyFont="1" applyFill="1" applyBorder="1" applyAlignment="1" applyProtection="1">
      <alignment horizontal="center" vertical="center" shrinkToFit="1"/>
      <protection locked="0"/>
    </xf>
    <xf numFmtId="0" fontId="30" fillId="2" borderId="3" xfId="0" applyFont="1" applyFill="1" applyBorder="1" applyAlignment="1" applyProtection="1">
      <alignment horizontal="center" vertical="center" shrinkToFit="1"/>
      <protection locked="0"/>
    </xf>
    <xf numFmtId="0" fontId="30" fillId="2" borderId="5" xfId="0" applyFont="1" applyFill="1" applyBorder="1" applyAlignment="1" applyProtection="1">
      <alignment horizontal="center" vertical="center" shrinkToFit="1"/>
      <protection locked="0"/>
    </xf>
    <xf numFmtId="0" fontId="30" fillId="2" borderId="43" xfId="0" applyFont="1" applyFill="1" applyBorder="1" applyAlignment="1" applyProtection="1">
      <alignment horizontal="center" vertical="center" shrinkToFit="1"/>
      <protection locked="0"/>
    </xf>
    <xf numFmtId="0" fontId="30" fillId="2" borderId="19" xfId="0" applyFont="1" applyFill="1" applyBorder="1" applyAlignment="1" applyProtection="1">
      <alignment horizontal="center" vertical="center" shrinkToFit="1"/>
      <protection locked="0"/>
    </xf>
    <xf numFmtId="0" fontId="30" fillId="2" borderId="20" xfId="0" applyFont="1" applyFill="1" applyBorder="1" applyAlignment="1" applyProtection="1">
      <alignment horizontal="center" vertical="center" shrinkToFit="1"/>
      <protection locked="0"/>
    </xf>
    <xf numFmtId="0" fontId="13" fillId="0" borderId="3" xfId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3" fillId="0" borderId="44" xfId="1" applyFont="1" applyBorder="1" applyAlignment="1">
      <alignment horizontal="distributed" vertical="center" justifyLastLine="1"/>
    </xf>
    <xf numFmtId="0" fontId="21" fillId="0" borderId="45" xfId="0" applyFont="1" applyBorder="1" applyAlignment="1">
      <alignment horizontal="distributed" vertical="center" justifyLastLine="1"/>
    </xf>
    <xf numFmtId="0" fontId="31" fillId="2" borderId="52" xfId="1" applyFont="1" applyFill="1" applyBorder="1" applyAlignment="1" applyProtection="1">
      <alignment horizontal="center" vertical="center" shrinkToFit="1"/>
      <protection locked="0"/>
    </xf>
    <xf numFmtId="0" fontId="30" fillId="2" borderId="52" xfId="0" applyFont="1" applyFill="1" applyBorder="1" applyAlignment="1" applyProtection="1">
      <alignment horizontal="center" vertical="center" shrinkToFit="1"/>
      <protection locked="0"/>
    </xf>
    <xf numFmtId="0" fontId="30" fillId="2" borderId="53" xfId="0" applyFont="1" applyFill="1" applyBorder="1" applyAlignment="1" applyProtection="1">
      <alignment horizontal="center" vertical="center" shrinkToFit="1"/>
      <protection locked="0"/>
    </xf>
    <xf numFmtId="0" fontId="30" fillId="2" borderId="55" xfId="0" applyFont="1" applyFill="1" applyBorder="1" applyAlignment="1" applyProtection="1">
      <alignment horizontal="center" vertical="center" shrinkToFit="1"/>
      <protection locked="0"/>
    </xf>
    <xf numFmtId="0" fontId="30" fillId="2" borderId="56" xfId="0" applyFont="1" applyFill="1" applyBorder="1" applyAlignment="1" applyProtection="1">
      <alignment horizontal="center" vertical="center" shrinkToFit="1"/>
      <protection locked="0"/>
    </xf>
    <xf numFmtId="0" fontId="27" fillId="0" borderId="2" xfId="1" applyFont="1" applyBorder="1" applyAlignment="1">
      <alignment horizontal="distributed" vertical="center" textRotation="255"/>
    </xf>
    <xf numFmtId="0" fontId="18" fillId="0" borderId="4" xfId="0" applyFont="1" applyBorder="1" applyAlignment="1">
      <alignment horizontal="distributed" vertical="center" textRotation="255"/>
    </xf>
    <xf numFmtId="0" fontId="18" fillId="0" borderId="18" xfId="0" applyFont="1" applyBorder="1" applyAlignment="1">
      <alignment horizontal="distributed" vertical="center" textRotation="255"/>
    </xf>
    <xf numFmtId="0" fontId="18" fillId="0" borderId="42" xfId="0" applyFont="1" applyBorder="1" applyAlignment="1">
      <alignment horizontal="distributed" vertical="center" textRotation="255"/>
    </xf>
    <xf numFmtId="0" fontId="31" fillId="2" borderId="41" xfId="1" applyFont="1" applyFill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5" fillId="0" borderId="41" xfId="1" applyFont="1" applyBorder="1" applyAlignment="1">
      <alignment horizontal="distributed" vertical="center"/>
    </xf>
    <xf numFmtId="0" fontId="18" fillId="0" borderId="57" xfId="0" applyFont="1" applyBorder="1" applyAlignment="1">
      <alignment horizontal="distributed" vertical="center"/>
    </xf>
    <xf numFmtId="0" fontId="18" fillId="0" borderId="48" xfId="0" applyFont="1" applyBorder="1" applyAlignment="1">
      <alignment horizontal="distributed" vertical="center"/>
    </xf>
    <xf numFmtId="0" fontId="5" fillId="0" borderId="41" xfId="1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5" xfId="0" applyFont="1" applyBorder="1" applyAlignment="1">
      <alignment horizontal="distributed" vertical="center" justifyLastLine="1"/>
    </xf>
    <xf numFmtId="5" fontId="30" fillId="2" borderId="18" xfId="1" applyNumberFormat="1" applyFont="1" applyFill="1" applyBorder="1" applyAlignment="1" applyProtection="1">
      <alignment horizontal="right" vertical="center" shrinkToFit="1"/>
      <protection locked="0"/>
    </xf>
    <xf numFmtId="5" fontId="30" fillId="2" borderId="19" xfId="0" applyNumberFormat="1" applyFont="1" applyFill="1" applyBorder="1" applyAlignment="1" applyProtection="1">
      <alignment horizontal="right" vertical="center" shrinkToFit="1"/>
      <protection locked="0"/>
    </xf>
    <xf numFmtId="5" fontId="30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8" xfId="1" applyFont="1" applyBorder="1" applyAlignment="1">
      <alignment horizontal="distributed" vertical="center" justifyLastLine="1"/>
    </xf>
    <xf numFmtId="0" fontId="18" fillId="0" borderId="43" xfId="0" applyFont="1" applyBorder="1" applyAlignment="1">
      <alignment horizontal="distributed" vertical="center" justifyLastLine="1"/>
    </xf>
    <xf numFmtId="0" fontId="18" fillId="0" borderId="19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8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3" fillId="0" borderId="41" xfId="1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center" justifyLastLine="1"/>
    </xf>
    <xf numFmtId="0" fontId="13" fillId="0" borderId="18" xfId="1" applyFont="1" applyBorder="1" applyAlignment="1">
      <alignment horizontal="distributed" vertical="center" justifyLastLine="1"/>
    </xf>
    <xf numFmtId="0" fontId="20" fillId="2" borderId="58" xfId="1" applyFont="1" applyFill="1" applyBorder="1" applyAlignment="1" applyProtection="1">
      <alignment horizontal="center" vertical="center" shrinkToFit="1"/>
      <protection locked="0"/>
    </xf>
    <xf numFmtId="0" fontId="20" fillId="2" borderId="38" xfId="0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vertical="center" wrapText="1"/>
    </xf>
    <xf numFmtId="0" fontId="18" fillId="0" borderId="0" xfId="0" applyFont="1" applyAlignment="1">
      <alignment vertical="center"/>
    </xf>
    <xf numFmtId="5" fontId="26" fillId="0" borderId="18" xfId="1" applyNumberFormat="1" applyFont="1" applyBorder="1" applyAlignment="1">
      <alignment horizontal="right" vertical="center"/>
    </xf>
    <xf numFmtId="5" fontId="29" fillId="0" borderId="19" xfId="0" applyNumberFormat="1" applyFont="1" applyBorder="1" applyAlignment="1">
      <alignment horizontal="right" vertical="center"/>
    </xf>
    <xf numFmtId="5" fontId="29" fillId="0" borderId="42" xfId="0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20" fillId="2" borderId="39" xfId="1" applyFont="1" applyFill="1" applyBorder="1" applyAlignment="1" applyProtection="1">
      <alignment horizontal="center" vertical="center" shrinkToFit="1"/>
      <protection locked="0"/>
    </xf>
    <xf numFmtId="5" fontId="30" fillId="0" borderId="18" xfId="1" applyNumberFormat="1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7" fontId="28" fillId="0" borderId="2" xfId="1" applyNumberFormat="1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49" fontId="32" fillId="2" borderId="86" xfId="1" applyNumberFormat="1" applyFont="1" applyFill="1" applyBorder="1" applyAlignment="1" applyProtection="1">
      <alignment horizontal="distributed" vertical="center" indent="1"/>
      <protection locked="0"/>
    </xf>
    <xf numFmtId="49" fontId="36" fillId="0" borderId="86" xfId="0" applyNumberFormat="1" applyFont="1" applyBorder="1" applyAlignment="1" applyProtection="1">
      <alignment horizontal="distributed" vertical="center" indent="1"/>
      <protection locked="0"/>
    </xf>
    <xf numFmtId="49" fontId="36" fillId="0" borderId="87" xfId="0" applyNumberFormat="1" applyFont="1" applyBorder="1" applyAlignment="1" applyProtection="1">
      <alignment horizontal="distributed" vertical="center" indent="1"/>
      <protection locked="0"/>
    </xf>
    <xf numFmtId="0" fontId="30" fillId="2" borderId="26" xfId="0" applyFont="1" applyFill="1" applyBorder="1" applyAlignment="1" applyProtection="1">
      <alignment horizontal="left" vertical="center" shrinkToFit="1"/>
      <protection locked="0"/>
    </xf>
    <xf numFmtId="0" fontId="42" fillId="0" borderId="26" xfId="0" applyFont="1" applyBorder="1" applyAlignment="1" applyProtection="1">
      <alignment horizontal="left" vertical="center" shrinkToFit="1"/>
      <protection locked="0"/>
    </xf>
    <xf numFmtId="0" fontId="42" fillId="0" borderId="29" xfId="0" applyFont="1" applyBorder="1" applyAlignment="1" applyProtection="1">
      <alignment horizontal="left" vertical="center" shrinkToFit="1"/>
      <protection locked="0"/>
    </xf>
    <xf numFmtId="0" fontId="30" fillId="2" borderId="0" xfId="0" applyFont="1" applyFill="1" applyAlignment="1" applyProtection="1">
      <alignment horizontal="left" vertical="center" shrinkToFit="1"/>
      <protection locked="0"/>
    </xf>
    <xf numFmtId="0" fontId="42" fillId="0" borderId="0" xfId="0" applyFont="1" applyAlignment="1" applyProtection="1">
      <alignment horizontal="left" vertical="center" shrinkToFit="1"/>
      <protection locked="0"/>
    </xf>
    <xf numFmtId="49" fontId="30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42" fillId="0" borderId="19" xfId="0" applyNumberFormat="1" applyFont="1" applyBorder="1" applyAlignment="1" applyProtection="1">
      <alignment horizontal="left" vertical="center" shrinkToFit="1"/>
      <protection locked="0"/>
    </xf>
    <xf numFmtId="49" fontId="42" fillId="0" borderId="20" xfId="0" applyNumberFormat="1" applyFont="1" applyBorder="1" applyAlignment="1" applyProtection="1">
      <alignment horizontal="left" vertical="center" shrinkToFit="1"/>
      <protection locked="0"/>
    </xf>
  </cellXfs>
  <cellStyles count="4">
    <cellStyle name="桁区切り" xfId="2" builtinId="6"/>
    <cellStyle name="標準" xfId="0" builtinId="0"/>
    <cellStyle name="標準 2" xfId="1" xr:uid="{52C632E9-D31A-4AF1-B2C7-723E660847F2}"/>
    <cellStyle name="標準 3" xfId="3" xr:uid="{CE9AEFBD-312C-4DEA-8011-D92C41417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2</xdr:row>
      <xdr:rowOff>19049</xdr:rowOff>
    </xdr:from>
    <xdr:to>
      <xdr:col>25</xdr:col>
      <xdr:colOff>628650</xdr:colOff>
      <xdr:row>35</xdr:row>
      <xdr:rowOff>9524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FB7DA2-8987-5D79-385B-828D47450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3999" y="428624"/>
          <a:ext cx="8629651" cy="5648325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39</xdr:row>
      <xdr:rowOff>83344</xdr:rowOff>
    </xdr:from>
    <xdr:to>
      <xdr:col>12</xdr:col>
      <xdr:colOff>595312</xdr:colOff>
      <xdr:row>71</xdr:row>
      <xdr:rowOff>11906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E334761-F7CB-8C58-7BC3-61A911020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3" y="6727032"/>
          <a:ext cx="8667749" cy="526256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232834</xdr:colOff>
      <xdr:row>2</xdr:row>
      <xdr:rowOff>2</xdr:rowOff>
    </xdr:from>
    <xdr:to>
      <xdr:col>12</xdr:col>
      <xdr:colOff>635000</xdr:colOff>
      <xdr:row>35</xdr:row>
      <xdr:rowOff>21168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E1EA7B-21E0-C82E-F612-4A21D5C5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834" y="412752"/>
          <a:ext cx="8657166" cy="560916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twoCellAnchor>
  <xdr:twoCellAnchor>
    <xdr:from>
      <xdr:col>0</xdr:col>
      <xdr:colOff>476251</xdr:colOff>
      <xdr:row>16</xdr:row>
      <xdr:rowOff>123825</xdr:rowOff>
    </xdr:from>
    <xdr:to>
      <xdr:col>4</xdr:col>
      <xdr:colOff>533401</xdr:colOff>
      <xdr:row>22</xdr:row>
      <xdr:rowOff>151209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9534CDB-CB8F-CB6F-1258-73ACC03D0583}"/>
            </a:ext>
          </a:extLst>
        </xdr:cNvPr>
        <xdr:cNvSpPr/>
      </xdr:nvSpPr>
      <xdr:spPr>
        <a:xfrm>
          <a:off x="476251" y="2933700"/>
          <a:ext cx="2800350" cy="1056084"/>
        </a:xfrm>
        <a:prstGeom prst="wedgeRoundRectCallout">
          <a:avLst>
            <a:gd name="adj1" fmla="val -22371"/>
            <a:gd name="adj2" fmla="val 4535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tIns="0" rIns="0" bIns="0" rtlCol="0" anchor="ctr" anchorCtr="0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工事別請求書に入力した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「工事名」・「工事請求額計」が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表示されます。</a:t>
          </a:r>
        </a:p>
      </xdr:txBody>
    </xdr:sp>
    <xdr:clientData/>
  </xdr:twoCellAnchor>
  <xdr:twoCellAnchor>
    <xdr:from>
      <xdr:col>8</xdr:col>
      <xdr:colOff>295276</xdr:colOff>
      <xdr:row>11</xdr:row>
      <xdr:rowOff>161925</xdr:rowOff>
    </xdr:from>
    <xdr:to>
      <xdr:col>11</xdr:col>
      <xdr:colOff>638176</xdr:colOff>
      <xdr:row>15</xdr:row>
      <xdr:rowOff>76200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57D8EA3-CDAE-4743-ACD2-1709A9729308}"/>
            </a:ext>
          </a:extLst>
        </xdr:cNvPr>
        <xdr:cNvSpPr/>
      </xdr:nvSpPr>
      <xdr:spPr>
        <a:xfrm>
          <a:off x="5781676" y="2114550"/>
          <a:ext cx="2400300" cy="600075"/>
        </a:xfrm>
        <a:prstGeom prst="wedgeRoundRectCallout">
          <a:avLst>
            <a:gd name="adj1" fmla="val -52096"/>
            <a:gd name="adj2" fmla="val -121100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貴社の「住所・事業者名等」を入力</a:t>
          </a:r>
          <a:endParaRPr kumimoji="1" lang="en-US" altLang="ja-JP" sz="105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（出面表および工事別請求書に</a:t>
          </a:r>
          <a:endParaRPr kumimoji="1" lang="en-US" altLang="ja-JP" sz="105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入力した内容が表示されます）</a:t>
          </a:r>
        </a:p>
      </xdr:txBody>
    </xdr:sp>
    <xdr:clientData/>
  </xdr:twoCellAnchor>
  <xdr:twoCellAnchor>
    <xdr:from>
      <xdr:col>9</xdr:col>
      <xdr:colOff>57150</xdr:colOff>
      <xdr:row>0</xdr:row>
      <xdr:rowOff>200025</xdr:rowOff>
    </xdr:from>
    <xdr:to>
      <xdr:col>12</xdr:col>
      <xdr:colOff>542925</xdr:colOff>
      <xdr:row>2</xdr:row>
      <xdr:rowOff>165850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D0ADC83-5A78-4237-A256-17575D39079D}"/>
            </a:ext>
          </a:extLst>
        </xdr:cNvPr>
        <xdr:cNvSpPr/>
      </xdr:nvSpPr>
      <xdr:spPr>
        <a:xfrm>
          <a:off x="6229350" y="200025"/>
          <a:ext cx="2543175" cy="375400"/>
        </a:xfrm>
        <a:prstGeom prst="wedgeRoundRectCallout">
          <a:avLst>
            <a:gd name="adj1" fmla="val -1190"/>
            <a:gd name="adj2" fmla="val 9288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請求の締め日を入力。榊󠄀組は月末締め</a:t>
          </a:r>
        </a:p>
      </xdr:txBody>
    </xdr:sp>
    <xdr:clientData/>
  </xdr:twoCellAnchor>
  <xdr:twoCellAnchor>
    <xdr:from>
      <xdr:col>4</xdr:col>
      <xdr:colOff>457200</xdr:colOff>
      <xdr:row>0</xdr:row>
      <xdr:rowOff>76200</xdr:rowOff>
    </xdr:from>
    <xdr:to>
      <xdr:col>7</xdr:col>
      <xdr:colOff>182827</xdr:colOff>
      <xdr:row>2</xdr:row>
      <xdr:rowOff>56919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C20D58CB-CFD8-4B95-97CE-D05B75943087}"/>
            </a:ext>
          </a:extLst>
        </xdr:cNvPr>
        <xdr:cNvSpPr/>
      </xdr:nvSpPr>
      <xdr:spPr>
        <a:xfrm>
          <a:off x="3200400" y="76200"/>
          <a:ext cx="1783027" cy="390294"/>
        </a:xfrm>
        <a:prstGeom prst="wedgeRoundRectCallout">
          <a:avLst>
            <a:gd name="adj1" fmla="val 66018"/>
            <a:gd name="adj2" fmla="val 51391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「何月分」の請求か入力</a:t>
          </a:r>
        </a:p>
      </xdr:txBody>
    </xdr:sp>
    <xdr:clientData/>
  </xdr:twoCellAnchor>
  <xdr:twoCellAnchor>
    <xdr:from>
      <xdr:col>4</xdr:col>
      <xdr:colOff>647701</xdr:colOff>
      <xdr:row>32</xdr:row>
      <xdr:rowOff>142874</xdr:rowOff>
    </xdr:from>
    <xdr:to>
      <xdr:col>11</xdr:col>
      <xdr:colOff>85725</xdr:colOff>
      <xdr:row>34</xdr:row>
      <xdr:rowOff>153417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73BFE4F5-E196-4612-9E88-C3076A57C619}"/>
            </a:ext>
          </a:extLst>
        </xdr:cNvPr>
        <xdr:cNvSpPr/>
      </xdr:nvSpPr>
      <xdr:spPr>
        <a:xfrm>
          <a:off x="3390901" y="5695949"/>
          <a:ext cx="4238624" cy="353443"/>
        </a:xfrm>
        <a:prstGeom prst="wedgeRoundRectCallout">
          <a:avLst>
            <a:gd name="adj1" fmla="val -85983"/>
            <a:gd name="adj2" fmla="val -21419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初めて榊󠄀組に請求するときや、指定銀行を変更するときに入力</a:t>
          </a:r>
        </a:p>
      </xdr:txBody>
    </xdr:sp>
    <xdr:clientData/>
  </xdr:twoCellAnchor>
  <xdr:twoCellAnchor>
    <xdr:from>
      <xdr:col>2</xdr:col>
      <xdr:colOff>200025</xdr:colOff>
      <xdr:row>41</xdr:row>
      <xdr:rowOff>134407</xdr:rowOff>
    </xdr:from>
    <xdr:to>
      <xdr:col>4</xdr:col>
      <xdr:colOff>638175</xdr:colOff>
      <xdr:row>44</xdr:row>
      <xdr:rowOff>161925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DE990010-5F5E-4AFB-ACE8-B6E69E9A72A6}"/>
            </a:ext>
          </a:extLst>
        </xdr:cNvPr>
        <xdr:cNvSpPr/>
      </xdr:nvSpPr>
      <xdr:spPr>
        <a:xfrm>
          <a:off x="1571625" y="7297207"/>
          <a:ext cx="1809750" cy="541868"/>
        </a:xfrm>
        <a:prstGeom prst="wedgeRoundRectCallout">
          <a:avLst>
            <a:gd name="adj1" fmla="val -102"/>
            <a:gd name="adj2" fmla="val -92952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請求一覧表に入力した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年・月が表示されます</a:t>
          </a:r>
        </a:p>
      </xdr:txBody>
    </xdr:sp>
    <xdr:clientData/>
  </xdr:twoCellAnchor>
  <xdr:twoCellAnchor>
    <xdr:from>
      <xdr:col>8</xdr:col>
      <xdr:colOff>180976</xdr:colOff>
      <xdr:row>41</xdr:row>
      <xdr:rowOff>154954</xdr:rowOff>
    </xdr:from>
    <xdr:to>
      <xdr:col>11</xdr:col>
      <xdr:colOff>352426</xdr:colOff>
      <xdr:row>45</xdr:row>
      <xdr:rowOff>47625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18937FD3-C344-4922-974D-6414DCDDF899}"/>
            </a:ext>
          </a:extLst>
        </xdr:cNvPr>
        <xdr:cNvSpPr/>
      </xdr:nvSpPr>
      <xdr:spPr>
        <a:xfrm>
          <a:off x="5667376" y="7317754"/>
          <a:ext cx="2228850" cy="578471"/>
        </a:xfrm>
        <a:prstGeom prst="wedgeRoundRectCallout">
          <a:avLst>
            <a:gd name="adj1" fmla="val -984"/>
            <a:gd name="adj2" fmla="val -8675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請求一覧表に入力した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事業者名が表示されます</a:t>
          </a:r>
        </a:p>
      </xdr:txBody>
    </xdr:sp>
    <xdr:clientData/>
  </xdr:twoCellAnchor>
  <xdr:twoCellAnchor>
    <xdr:from>
      <xdr:col>0</xdr:col>
      <xdr:colOff>435007</xdr:colOff>
      <xdr:row>42</xdr:row>
      <xdr:rowOff>164306</xdr:rowOff>
    </xdr:from>
    <xdr:to>
      <xdr:col>1</xdr:col>
      <xdr:colOff>159544</xdr:colOff>
      <xdr:row>66</xdr:row>
      <xdr:rowOff>35719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D5049A76-EB03-47B3-B4FB-6042504BAB26}"/>
            </a:ext>
          </a:extLst>
        </xdr:cNvPr>
        <xdr:cNvSpPr/>
      </xdr:nvSpPr>
      <xdr:spPr>
        <a:xfrm>
          <a:off x="435007" y="7308056"/>
          <a:ext cx="415100" cy="3871913"/>
        </a:xfrm>
        <a:prstGeom prst="wedgeRoundRectCallout">
          <a:avLst>
            <a:gd name="adj1" fmla="val -22371"/>
            <a:gd name="adj2" fmla="val 4535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工事別請求書に入力した「工事名」が表示されます</a:t>
          </a:r>
        </a:p>
      </xdr:txBody>
    </xdr:sp>
    <xdr:clientData/>
  </xdr:twoCellAnchor>
  <xdr:twoCellAnchor>
    <xdr:from>
      <xdr:col>3</xdr:col>
      <xdr:colOff>647700</xdr:colOff>
      <xdr:row>52</xdr:row>
      <xdr:rowOff>47625</xdr:rowOff>
    </xdr:from>
    <xdr:to>
      <xdr:col>9</xdr:col>
      <xdr:colOff>399049</xdr:colOff>
      <xdr:row>57</xdr:row>
      <xdr:rowOff>123825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73DDACF-6233-45D7-A53D-C2E05483E2D9}"/>
            </a:ext>
          </a:extLst>
        </xdr:cNvPr>
        <xdr:cNvSpPr/>
      </xdr:nvSpPr>
      <xdr:spPr>
        <a:xfrm>
          <a:off x="2705100" y="9096375"/>
          <a:ext cx="3866149" cy="933450"/>
        </a:xfrm>
        <a:prstGeom prst="wedgeRoundRectCallout">
          <a:avLst>
            <a:gd name="adj1" fmla="val -22371"/>
            <a:gd name="adj2" fmla="val 4535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ctr" anchorCtr="0"/>
        <a:lstStyle/>
        <a:p>
          <a:pPr algn="ctr"/>
          <a:r>
            <a:rPr kumimoji="1" lang="ja-JP" altLang="en-US" sz="13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各工事にかかった「人工」、「早出・残業時間」を入力</a:t>
          </a:r>
        </a:p>
      </xdr:txBody>
    </xdr:sp>
    <xdr:clientData/>
  </xdr:twoCellAnchor>
  <xdr:twoCellAnchor>
    <xdr:from>
      <xdr:col>21</xdr:col>
      <xdr:colOff>95250</xdr:colOff>
      <xdr:row>0</xdr:row>
      <xdr:rowOff>104774</xdr:rowOff>
    </xdr:from>
    <xdr:to>
      <xdr:col>25</xdr:col>
      <xdr:colOff>602283</xdr:colOff>
      <xdr:row>2</xdr:row>
      <xdr:rowOff>96662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8CD4ED4F-30CB-4745-B49A-FF2840DA1EC2}"/>
            </a:ext>
          </a:extLst>
        </xdr:cNvPr>
        <xdr:cNvSpPr/>
      </xdr:nvSpPr>
      <xdr:spPr>
        <a:xfrm>
          <a:off x="14597063" y="104774"/>
          <a:ext cx="3269283" cy="396701"/>
        </a:xfrm>
        <a:prstGeom prst="wedgeRoundRectCallout">
          <a:avLst>
            <a:gd name="adj1" fmla="val -85495"/>
            <a:gd name="adj2" fmla="val 63969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請求一覧表に入力した年・月・日が表示されます</a:t>
          </a:r>
        </a:p>
      </xdr:txBody>
    </xdr:sp>
    <xdr:clientData/>
  </xdr:twoCellAnchor>
  <xdr:twoCellAnchor>
    <xdr:from>
      <xdr:col>19</xdr:col>
      <xdr:colOff>433387</xdr:colOff>
      <xdr:row>4</xdr:row>
      <xdr:rowOff>152400</xdr:rowOff>
    </xdr:from>
    <xdr:to>
      <xdr:col>25</xdr:col>
      <xdr:colOff>142874</xdr:colOff>
      <xdr:row>7</xdr:row>
      <xdr:rowOff>75739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FACDC730-3390-46E0-80B1-BE5CEE373C70}"/>
            </a:ext>
          </a:extLst>
        </xdr:cNvPr>
        <xdr:cNvSpPr/>
      </xdr:nvSpPr>
      <xdr:spPr>
        <a:xfrm>
          <a:off x="13554075" y="890588"/>
          <a:ext cx="3852862" cy="423401"/>
        </a:xfrm>
        <a:prstGeom prst="wedgeRoundRectCallout">
          <a:avLst>
            <a:gd name="adj1" fmla="val -59067"/>
            <a:gd name="adj2" fmla="val -4066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ctr" anchorCtr="0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請求一覧表に入力した事業者名等が表示されます</a:t>
          </a:r>
        </a:p>
      </xdr:txBody>
    </xdr:sp>
    <xdr:clientData/>
  </xdr:twoCellAnchor>
  <xdr:twoCellAnchor>
    <xdr:from>
      <xdr:col>13</xdr:col>
      <xdr:colOff>500488</xdr:colOff>
      <xdr:row>4</xdr:row>
      <xdr:rowOff>-1</xdr:rowOff>
    </xdr:from>
    <xdr:to>
      <xdr:col>17</xdr:col>
      <xdr:colOff>559593</xdr:colOff>
      <xdr:row>8</xdr:row>
      <xdr:rowOff>109537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CEEEFD3-7343-4156-86AF-D419F3A40E57}"/>
            </a:ext>
          </a:extLst>
        </xdr:cNvPr>
        <xdr:cNvSpPr/>
      </xdr:nvSpPr>
      <xdr:spPr>
        <a:xfrm>
          <a:off x="9477801" y="738187"/>
          <a:ext cx="2821355" cy="776288"/>
        </a:xfrm>
        <a:prstGeom prst="wedgeRoundRectCallout">
          <a:avLst>
            <a:gd name="adj1" fmla="val 504"/>
            <a:gd name="adj2" fmla="val 79686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「工事名」を入力。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（入力がないと、下段の工事請求額計が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計算・表示されません）</a:t>
          </a:r>
        </a:p>
      </xdr:txBody>
    </xdr:sp>
    <xdr:clientData/>
  </xdr:twoCellAnchor>
  <xdr:twoCellAnchor>
    <xdr:from>
      <xdr:col>13</xdr:col>
      <xdr:colOff>466725</xdr:colOff>
      <xdr:row>18</xdr:row>
      <xdr:rowOff>123825</xdr:rowOff>
    </xdr:from>
    <xdr:to>
      <xdr:col>16</xdr:col>
      <xdr:colOff>161924</xdr:colOff>
      <xdr:row>27</xdr:row>
      <xdr:rowOff>9525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994C0378-D788-4542-862A-CD35619CBEC4}"/>
            </a:ext>
          </a:extLst>
        </xdr:cNvPr>
        <xdr:cNvSpPr/>
      </xdr:nvSpPr>
      <xdr:spPr>
        <a:xfrm>
          <a:off x="9382125" y="3276600"/>
          <a:ext cx="1752599" cy="1428750"/>
        </a:xfrm>
        <a:prstGeom prst="wedgeRoundRectCallout">
          <a:avLst>
            <a:gd name="adj1" fmla="val 11502"/>
            <a:gd name="adj2" fmla="val -4375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契約分の請求をする際に、注文書が発行されている・いないに関わらず入力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18</xdr:col>
      <xdr:colOff>117251</xdr:colOff>
      <xdr:row>16</xdr:row>
      <xdr:rowOff>47625</xdr:rowOff>
    </xdr:from>
    <xdr:to>
      <xdr:col>23</xdr:col>
      <xdr:colOff>571500</xdr:colOff>
      <xdr:row>20</xdr:row>
      <xdr:rowOff>158972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4E33D77C-0B37-4B54-A772-6E703E600618}"/>
            </a:ext>
          </a:extLst>
        </xdr:cNvPr>
        <xdr:cNvSpPr/>
      </xdr:nvSpPr>
      <xdr:spPr>
        <a:xfrm>
          <a:off x="12461651" y="2857500"/>
          <a:ext cx="3883249" cy="797147"/>
        </a:xfrm>
        <a:prstGeom prst="wedgeRoundRectCallout">
          <a:avLst>
            <a:gd name="adj1" fmla="val 20916"/>
            <a:gd name="adj2" fmla="val -44196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応援や組常用など、契約以外の請求をする際に入力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16</xdr:col>
      <xdr:colOff>319089</xdr:colOff>
      <xdr:row>22</xdr:row>
      <xdr:rowOff>57149</xdr:rowOff>
    </xdr:from>
    <xdr:to>
      <xdr:col>17</xdr:col>
      <xdr:colOff>500063</xdr:colOff>
      <xdr:row>27</xdr:row>
      <xdr:rowOff>47625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C1C4674-0E78-4A24-929C-64CC3012B751}"/>
            </a:ext>
          </a:extLst>
        </xdr:cNvPr>
        <xdr:cNvSpPr/>
      </xdr:nvSpPr>
      <xdr:spPr>
        <a:xfrm>
          <a:off x="11368089" y="3795712"/>
          <a:ext cx="871537" cy="823913"/>
        </a:xfrm>
        <a:prstGeom prst="wedgeRoundRectCallout">
          <a:avLst>
            <a:gd name="adj1" fmla="val -8486"/>
            <a:gd name="adj2" fmla="val -74505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「何階までの</a:t>
          </a:r>
          <a:endParaRPr kumimoji="1" lang="en-US" altLang="ja-JP" sz="105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出来高」などを入力</a:t>
          </a: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24</xdr:col>
      <xdr:colOff>600075</xdr:colOff>
      <xdr:row>14</xdr:row>
      <xdr:rowOff>92868</xdr:rowOff>
    </xdr:from>
    <xdr:to>
      <xdr:col>25</xdr:col>
      <xdr:colOff>266700</xdr:colOff>
      <xdr:row>32</xdr:row>
      <xdr:rowOff>159543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78AAB2B5-6171-484A-AF58-10AB59B71EA0}"/>
            </a:ext>
          </a:extLst>
        </xdr:cNvPr>
        <xdr:cNvSpPr/>
      </xdr:nvSpPr>
      <xdr:spPr>
        <a:xfrm>
          <a:off x="17059275" y="2559843"/>
          <a:ext cx="352425" cy="3152775"/>
        </a:xfrm>
        <a:prstGeom prst="wedgeRoundRectCallout">
          <a:avLst>
            <a:gd name="adj1" fmla="val 3619"/>
            <a:gd name="adj2" fmla="val -5818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36000" tIns="36000" rIns="36000" bIns="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作業内容以外に報告事項などがあれば入力</a:t>
          </a:r>
          <a:endParaRPr kumimoji="1" lang="en-US" altLang="ja-JP" sz="12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15</xdr:col>
      <xdr:colOff>590549</xdr:colOff>
      <xdr:row>14</xdr:row>
      <xdr:rowOff>30958</xdr:rowOff>
    </xdr:from>
    <xdr:to>
      <xdr:col>17</xdr:col>
      <xdr:colOff>466724</xdr:colOff>
      <xdr:row>15</xdr:row>
      <xdr:rowOff>92871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EC50D595-40DA-4943-8329-8241C06D618C}"/>
            </a:ext>
          </a:extLst>
        </xdr:cNvPr>
        <xdr:cNvSpPr/>
      </xdr:nvSpPr>
      <xdr:spPr>
        <a:xfrm>
          <a:off x="10948987" y="2436021"/>
          <a:ext cx="1257300" cy="228600"/>
        </a:xfrm>
        <a:prstGeom prst="wedgeRoundRectCallout">
          <a:avLst>
            <a:gd name="adj1" fmla="val 2804"/>
            <a:gd name="adj2" fmla="val -10000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自動集計されます</a:t>
          </a: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21</xdr:col>
      <xdr:colOff>275166</xdr:colOff>
      <xdr:row>28</xdr:row>
      <xdr:rowOff>85724</xdr:rowOff>
    </xdr:from>
    <xdr:to>
      <xdr:col>23</xdr:col>
      <xdr:colOff>151341</xdr:colOff>
      <xdr:row>29</xdr:row>
      <xdr:rowOff>152399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E2BA5157-07C0-4108-A88E-D2930DC4F4F4}"/>
            </a:ext>
          </a:extLst>
        </xdr:cNvPr>
        <xdr:cNvSpPr/>
      </xdr:nvSpPr>
      <xdr:spPr>
        <a:xfrm>
          <a:off x="14676966" y="4952999"/>
          <a:ext cx="1247775" cy="238125"/>
        </a:xfrm>
        <a:prstGeom prst="wedgeRoundRectCallout">
          <a:avLst>
            <a:gd name="adj1" fmla="val 910"/>
            <a:gd name="adj2" fmla="val -11042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自動集計されます</a:t>
          </a: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2</xdr:col>
      <xdr:colOff>47625</xdr:colOff>
      <xdr:row>67</xdr:row>
      <xdr:rowOff>61914</xdr:rowOff>
    </xdr:from>
    <xdr:to>
      <xdr:col>12</xdr:col>
      <xdr:colOff>452437</xdr:colOff>
      <xdr:row>69</xdr:row>
      <xdr:rowOff>61914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029E6265-1AB0-450C-B93C-4FD783DA682D}"/>
            </a:ext>
          </a:extLst>
        </xdr:cNvPr>
        <xdr:cNvSpPr/>
      </xdr:nvSpPr>
      <xdr:spPr>
        <a:xfrm>
          <a:off x="1428750" y="11372852"/>
          <a:ext cx="7310437" cy="333375"/>
        </a:xfrm>
        <a:prstGeom prst="wedgeRoundRectCallout">
          <a:avLst>
            <a:gd name="adj1" fmla="val -47945"/>
            <a:gd name="adj2" fmla="val -1042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自動集計されます</a:t>
          </a: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12</xdr:col>
      <xdr:colOff>314325</xdr:colOff>
      <xdr:row>42</xdr:row>
      <xdr:rowOff>152400</xdr:rowOff>
    </xdr:from>
    <xdr:to>
      <xdr:col>12</xdr:col>
      <xdr:colOff>547687</xdr:colOff>
      <xdr:row>66</xdr:row>
      <xdr:rowOff>59531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BFF8FEBD-6B29-46A4-827A-AE100E334A7C}"/>
            </a:ext>
          </a:extLst>
        </xdr:cNvPr>
        <xdr:cNvSpPr/>
      </xdr:nvSpPr>
      <xdr:spPr>
        <a:xfrm>
          <a:off x="8601075" y="7296150"/>
          <a:ext cx="233362" cy="3907631"/>
        </a:xfrm>
        <a:prstGeom prst="wedgeRoundRectCallout">
          <a:avLst>
            <a:gd name="adj1" fmla="val -47945"/>
            <a:gd name="adj2" fmla="val -10424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自動集計されます</a:t>
          </a: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明朝B" panose="02020800000000000000" pitchFamily="18" charset="-128"/>
            <a:ea typeface="HGP明朝B" panose="02020800000000000000" pitchFamily="18" charset="-128"/>
            <a:cs typeface="+mn-cs"/>
          </a:endParaRPr>
        </a:p>
      </xdr:txBody>
    </xdr:sp>
    <xdr:clientData/>
  </xdr:twoCellAnchor>
  <xdr:twoCellAnchor>
    <xdr:from>
      <xdr:col>3</xdr:col>
      <xdr:colOff>409575</xdr:colOff>
      <xdr:row>3</xdr:row>
      <xdr:rowOff>95250</xdr:rowOff>
    </xdr:from>
    <xdr:to>
      <xdr:col>7</xdr:col>
      <xdr:colOff>9525</xdr:colOff>
      <xdr:row>6</xdr:row>
      <xdr:rowOff>57149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919C1B45-0884-4C2D-BD8F-54905E747F61}"/>
            </a:ext>
          </a:extLst>
        </xdr:cNvPr>
        <xdr:cNvSpPr/>
      </xdr:nvSpPr>
      <xdr:spPr>
        <a:xfrm>
          <a:off x="2466975" y="676275"/>
          <a:ext cx="2343150" cy="476249"/>
        </a:xfrm>
        <a:prstGeom prst="wedgeRoundRectCallout">
          <a:avLst>
            <a:gd name="adj1" fmla="val 76038"/>
            <a:gd name="adj2" fmla="val 17093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インボイスに登録しているか・いないか該当する方に✔をする</a:t>
          </a:r>
        </a:p>
      </xdr:txBody>
    </xdr:sp>
    <xdr:clientData/>
  </xdr:twoCellAnchor>
  <xdr:twoCellAnchor>
    <xdr:from>
      <xdr:col>10</xdr:col>
      <xdr:colOff>114299</xdr:colOff>
      <xdr:row>6</xdr:row>
      <xdr:rowOff>161925</xdr:rowOff>
    </xdr:from>
    <xdr:to>
      <xdr:col>12</xdr:col>
      <xdr:colOff>561974</xdr:colOff>
      <xdr:row>9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1AF1F17-6211-41CE-8266-F3A42D5C00CB}"/>
            </a:ext>
          </a:extLst>
        </xdr:cNvPr>
        <xdr:cNvSpPr/>
      </xdr:nvSpPr>
      <xdr:spPr>
        <a:xfrm>
          <a:off x="6972299" y="1257300"/>
          <a:ext cx="1819275" cy="476249"/>
        </a:xfrm>
        <a:prstGeom prst="wedgeRoundRectCallout">
          <a:avLst>
            <a:gd name="adj1" fmla="val -88360"/>
            <a:gd name="adj2" fmla="val -52907"/>
            <a:gd name="adj3" fmla="val 1666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インボイスに登録済みの場合、</a:t>
          </a:r>
          <a:endParaRPr kumimoji="1" lang="en-US" altLang="ja-JP" sz="1100" b="1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「事業者登録番号」を入力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0381E7AD-DFE8-4292-9BB2-7A34D0D4E27B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7D8589B2-B92A-3B97-1168-D97AE4A29E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87DF397F-C4D3-6BF7-5105-A29F3A99E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BEEA1CAE-2C04-DFFF-E75A-4D9EFD4D9F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EACE3A72-2AA3-2653-B8A5-9B2ED99FD8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54E002B7-0217-2788-9FF2-5915BB6A41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526960E6-2FEB-5A1C-87CB-1B8D34889D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C581B00B-01AC-33ED-FC7F-271AB3CD8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3FA02C0B-2DED-05F4-5EDB-C5F818E052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2876951E-8149-40A5-A522-61FB080BB070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E7CFCBC6-4A9E-8605-B85C-AE4CBB8AFC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1ECD3FEE-C805-B7F0-749A-39AE7B4479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2599AE0C-7340-6FD9-FE84-C59A0B7084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1022E5BB-C682-586F-9CC1-68A4FFCB13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CA3ACBB2-7FB4-0F5D-52AA-F8A715419B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40A5C4C-239A-E358-B54C-9C82F9C46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4D17BBE3-7D03-04A7-B5A0-F91C3678A7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952CE60A-3EB6-006A-15D9-8EA841952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A47967A6-9E2A-4622-B6BB-ACEA0F689DA8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EAD275B3-B44C-B188-3436-2C3DC40601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D14F1049-921F-2073-EDD0-7B3411E815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106A4E75-FA7B-D75A-C642-F6739B9D2B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2D58E1C6-EB2F-2864-848C-347469777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89C60681-6C99-1583-554E-D955881B8A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77785D1-B35E-C31D-77B9-14119E6FC1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D559F805-421E-0B7C-A538-B58DBB719D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19A61898-2B45-6849-E833-12A64E30D6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A3448AC7-01A1-449A-884E-83A7E50CCD7D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11989775-47E8-AB14-C302-70A5ED2E85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1DF06B6A-C0F1-E6C8-3C5D-80AA37F502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4BC1A30B-69AF-B326-08F0-9269817F5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99F6100-EA7E-DF7D-F023-3C5F08E59E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B937E4AF-B0B3-A031-DDE3-7358C0D0D8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52B3B8A5-0159-6172-606F-8FF4B18C0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2CC49CFF-FDDF-6AA2-896B-3F7EB5D6EE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883997AA-A84E-E6E4-8013-22C55EA843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8F3A4D93-D2A1-40CD-B24B-847815D1E90E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6F404181-1C1B-7A5C-07F3-DAC0F1A00C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05ADE4EE-F5BD-ED9E-7F17-F307778D98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DCD81F9B-4D2A-3D9C-71CE-978E0E5870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B7F47582-E3D2-92BA-C48B-356B258AD9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C6ADE7BD-FB31-35B5-4EFE-CA0B48C08F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AB704A3-710B-F541-954C-49FE467C7B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7B0C16F7-7A73-4265-4014-6B883062E3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40640D59-25DC-0458-1F1E-CECA883E20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1E3CF611-77BD-4BD0-97B7-399C72F72E88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35A87F2A-C8C5-3ABE-6B75-B1B711F726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050E8A87-71AA-EB54-0430-04E360A4E0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DFF08AE8-2DD8-6F75-5F5A-11851C9295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505CA28-F297-A119-4B62-7E9229FE6F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18B345DC-3B8A-35E9-BD79-1213085620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BF66F5CE-171F-6D35-2D3D-C1810910A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D1FD0EBC-59A1-7A1F-C51A-E6195AE595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BC3A62EB-D963-D922-9786-164E758CF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78064B1D-3400-416B-966A-7653323B5868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54AA2335-5560-B162-EE2D-C407379DAD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66E2A495-4ADC-05ED-BD06-4C86077FB3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5CAF1121-170F-5662-C252-3391589ED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F90836D1-FBB9-9027-5F41-6A7E22FA58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89AC7323-4940-3878-2565-583153AD78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0E4C6C98-C73A-22D8-AF1A-29AF76F0F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6DA15FC2-FEE1-EB80-7FA7-BE2540BDED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0E2162A3-186E-EC0F-6532-2DDFF847A6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D33548F6-E4D2-45EA-9EE8-CF41D55B5397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E20ECA50-1DA8-B940-C4D7-8AABF28203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88FC4361-F467-C65A-45D3-E5AFCB7D68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C3661E93-0AD6-B4A5-7821-98ABF90148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CC58A1C8-D254-5670-2F87-D0F1AF3DBA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247DB274-1AD9-31B9-E155-ACDA4C78F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4A875372-DEB9-AE52-428E-C65FF904DA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4F42675C-E424-A2C5-D2C6-183717E51D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F79AA47E-FB7C-755F-7F5D-1A345C9848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9C1E1F6B-7EBD-468F-82CF-D12C02A4ADCD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6D08F6EA-10A8-A4CC-9437-643B41EAB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D36A765B-3DE5-02FB-9723-A24A2FD8D8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BE360F76-89E0-C68C-AA15-8723A31E76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C9297330-669B-027F-8F39-3C2824102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8A430F7F-0949-8EE2-E655-14AC3B8539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C8C27CDF-90E8-F3A7-9C56-AE4B876CCC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BCA2B27D-E73F-236B-89C3-DB3AA1F9D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44E91370-B3DD-BC69-6612-8B69413E9A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21165</xdr:colOff>
      <xdr:row>2</xdr:row>
      <xdr:rowOff>42332</xdr:rowOff>
    </xdr:from>
    <xdr:to>
      <xdr:col>29</xdr:col>
      <xdr:colOff>190498</xdr:colOff>
      <xdr:row>2</xdr:row>
      <xdr:rowOff>296334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4032D060-3E3A-F6D3-B54D-3141CE7E7E11}"/>
            </a:ext>
          </a:extLst>
        </xdr:cNvPr>
        <xdr:cNvSpPr/>
      </xdr:nvSpPr>
      <xdr:spPr>
        <a:xfrm flipV="1">
          <a:off x="10191748" y="719665"/>
          <a:ext cx="465667" cy="254002"/>
        </a:xfrm>
        <a:prstGeom prst="left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0A0A540E-131F-4399-8137-04E324EAFDA3}"/>
            </a:ext>
          </a:extLst>
        </xdr:cNvPr>
        <xdr:cNvGrpSpPr>
          <a:grpSpLocks/>
        </xdr:cNvGrpSpPr>
      </xdr:nvGrpSpPr>
      <xdr:grpSpPr bwMode="auto">
        <a:xfrm>
          <a:off x="371475" y="8382000"/>
          <a:ext cx="2647950" cy="76200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46957536-0765-F240-1C7F-AEFECAEDD6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39908079-9D73-97A9-DABF-D0E9BCB30C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3C1D3B75-8203-B204-C1DB-750F186D56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94BEDD73-8176-DB6F-C737-8E4D33A779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14DB9EBC-3048-51C0-9F74-CCC1F71AF1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DAEAC255-2DDD-67FB-0460-9EA94E5862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EA3E0432-D12E-66A2-C4AA-854904829E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A04ADBD4-1611-3135-B127-B701373A73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1C6F2DAD-32B4-41A8-8730-0F36E35E587C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A4064F18-D078-324B-DD9A-BE4F30CA3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429D303C-AA91-454A-4E42-1B5906CCD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0E802F0E-5A82-19FC-B00B-F5C2AF61F1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C29B8C53-30F9-24BF-D74D-FE4D3B52D0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122F1689-42EE-9FE1-1505-AEE5EAE9D9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34BAEC37-F9AC-8158-6342-5CF8390496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DAC27F40-BA0F-883B-CF5C-6B6A2C7673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6D544F19-CE98-0738-A451-89F3E5344C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11" name="グループ化 14">
          <a:extLst>
            <a:ext uri="{FF2B5EF4-FFF2-40B4-BE49-F238E27FC236}">
              <a16:creationId xmlns:a16="http://schemas.microsoft.com/office/drawing/2014/main" id="{DDB03418-4394-4A23-8502-A4B65E6DAFFB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6D434432-29BA-B20E-2375-E5F627BF18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13" name="Text Box 4">
            <a:extLst>
              <a:ext uri="{FF2B5EF4-FFF2-40B4-BE49-F238E27FC236}">
                <a16:creationId xmlns:a16="http://schemas.microsoft.com/office/drawing/2014/main" id="{C5AD15DF-CD99-329B-DDB8-C05FA83169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14" name="Text Box 5">
            <a:extLst>
              <a:ext uri="{FF2B5EF4-FFF2-40B4-BE49-F238E27FC236}">
                <a16:creationId xmlns:a16="http://schemas.microsoft.com/office/drawing/2014/main" id="{6E9A20C0-C14B-72AE-01D3-0CDDCE4EC1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id="{0F327A93-24D2-47E8-663A-AC27C487A8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67C8A2F6-2D02-EB2C-9F03-83EE095721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276BFD05-2A47-2C13-2BD3-7C74938229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8" name="Text Box 10">
            <a:extLst>
              <a:ext uri="{FF2B5EF4-FFF2-40B4-BE49-F238E27FC236}">
                <a16:creationId xmlns:a16="http://schemas.microsoft.com/office/drawing/2014/main" id="{C1D073FF-F4BB-54E0-709C-A3F502D51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9" name="Text Box 11">
            <a:extLst>
              <a:ext uri="{FF2B5EF4-FFF2-40B4-BE49-F238E27FC236}">
                <a16:creationId xmlns:a16="http://schemas.microsoft.com/office/drawing/2014/main" id="{E23AEE41-C2C9-107C-F354-A84C4969C4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0" name="グループ化 14">
          <a:extLst>
            <a:ext uri="{FF2B5EF4-FFF2-40B4-BE49-F238E27FC236}">
              <a16:creationId xmlns:a16="http://schemas.microsoft.com/office/drawing/2014/main" id="{BFC75635-A795-4F6C-B3C1-D95623C39DCD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21" name="Text Box 3">
            <a:extLst>
              <a:ext uri="{FF2B5EF4-FFF2-40B4-BE49-F238E27FC236}">
                <a16:creationId xmlns:a16="http://schemas.microsoft.com/office/drawing/2014/main" id="{CDCB7928-5AAB-AA4F-33D2-46AF2224B9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22" name="Text Box 4">
            <a:extLst>
              <a:ext uri="{FF2B5EF4-FFF2-40B4-BE49-F238E27FC236}">
                <a16:creationId xmlns:a16="http://schemas.microsoft.com/office/drawing/2014/main" id="{25CB2447-F0E9-8C0E-77D6-2D800225F5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23" name="Text Box 5">
            <a:extLst>
              <a:ext uri="{FF2B5EF4-FFF2-40B4-BE49-F238E27FC236}">
                <a16:creationId xmlns:a16="http://schemas.microsoft.com/office/drawing/2014/main" id="{0206F372-8441-AC61-8204-3FB488C8A8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id="{CDFCBC5E-93F9-48A1-98A8-24D1682EFB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C23D6567-0FB7-64A7-93C4-58AA78A1CF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3F0BAFF8-A523-8BC6-A438-F6741F5539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7" name="Text Box 10">
            <a:extLst>
              <a:ext uri="{FF2B5EF4-FFF2-40B4-BE49-F238E27FC236}">
                <a16:creationId xmlns:a16="http://schemas.microsoft.com/office/drawing/2014/main" id="{0BD1EB77-EC8F-A339-2D19-A51B244645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8" name="Text Box 11">
            <a:extLst>
              <a:ext uri="{FF2B5EF4-FFF2-40B4-BE49-F238E27FC236}">
                <a16:creationId xmlns:a16="http://schemas.microsoft.com/office/drawing/2014/main" id="{A03AFF77-9606-ED73-0877-AAF3E5B007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3E4F01BE-EEF0-4F14-BD93-E6998AED4E54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52B0BD89-C021-A947-FAE1-D1BA36D407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52327596-4CE4-060D-B820-D044C0626B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A85233F2-2AAA-30A2-C8EE-1B98241ED0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98A2BF72-8F58-3ED7-3095-475C29DD8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B579DE9E-BB39-BE9F-0E27-73177F5E84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E8829995-660E-C1B2-5811-8E3919F371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DD58E872-AB82-2A8B-9B05-B17E306D83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D2425959-02A2-EAE8-2F98-4EAAB6EEA3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F68C19DF-9245-4326-943A-D2958CBC6683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61AD6024-EBB7-8978-9146-6EE45BB007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0ACF1E3D-D1EC-4E1D-E7EE-B5ABD9A736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2B153626-60A4-8787-A6B1-4EDC945851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83B9DBA4-A153-1191-2D04-489D128B3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226EFAB0-D092-35B4-70EB-9B413EC5BC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25F2A09-D7ED-40E0-A05A-E6AE86F745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BDBE6CF0-8632-A29E-B569-B3C81CBDAC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BA003C97-C8BC-DA01-DA73-A4F47FF85C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8787B249-0FE8-41A5-BD33-8C9E0F7903E1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F5B77E6B-FB20-1261-37EA-A44D6B2035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1D9C43F7-CCB2-B6ED-C164-236066FD9A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AB440CC8-9696-0A65-7874-FA4C970263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8BA69537-CC84-32D0-23DE-858F235B77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F009879D-490F-BFC2-0120-EA686680A5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B75411AD-CCB1-6A79-BF51-32354A0CE1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42F85705-5A44-553A-58B0-2679317496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8A37FE91-4889-24AA-6AE5-A9C82AE7E4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43E90C69-4803-40F4-8DD2-3B2B9649FB1D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D10C7231-89B6-95F7-1340-C0C8CDE11E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ADFAC0A0-2825-399A-80E8-6C06C7591F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A305C757-EE05-8120-439C-867F66C579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CCCB6551-7608-0C09-D3F2-C1B2539E7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9F3D939-FEE8-FABC-A7CB-F2C5BA0683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9106F1DA-8595-B3C6-D1A7-37689F5ED2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C9EFD106-C0CA-938E-66F2-B7AEDD7C4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115F54D7-3E5A-90C1-C067-6E9B4B8B5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25</xdr:row>
      <xdr:rowOff>38100</xdr:rowOff>
    </xdr:from>
    <xdr:to>
      <xdr:col>10</xdr:col>
      <xdr:colOff>66675</xdr:colOff>
      <xdr:row>27</xdr:row>
      <xdr:rowOff>209550</xdr:rowOff>
    </xdr:to>
    <xdr:grpSp>
      <xdr:nvGrpSpPr>
        <xdr:cNvPr id="2" name="グループ化 14">
          <a:extLst>
            <a:ext uri="{FF2B5EF4-FFF2-40B4-BE49-F238E27FC236}">
              <a16:creationId xmlns:a16="http://schemas.microsoft.com/office/drawing/2014/main" id="{DCBD5B4F-49AF-4B60-906D-0923713D2D4B}"/>
            </a:ext>
          </a:extLst>
        </xdr:cNvPr>
        <xdr:cNvGrpSpPr>
          <a:grpSpLocks/>
        </xdr:cNvGrpSpPr>
      </xdr:nvGrpSpPr>
      <xdr:grpSpPr bwMode="auto">
        <a:xfrm>
          <a:off x="371475" y="8429625"/>
          <a:ext cx="2647950" cy="742950"/>
          <a:chOff x="9458325" y="7953375"/>
          <a:chExt cx="2495550" cy="78105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FAB25DB7-2765-0FA9-76AA-A5853ED841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会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B9644CE5-AB48-B32A-CC7A-2C4DB7B701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社　長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6A5BF025-82EF-414E-7AB0-15AF229106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7953375"/>
            <a:ext cx="628650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工事部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867669B1-7A8F-BAF7-FF92-485751AB42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7953375"/>
            <a:ext cx="619125" cy="2571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明朝B" pitchFamily="18" charset="-128"/>
                <a:ea typeface="HGP明朝B" pitchFamily="18" charset="-128"/>
              </a:rPr>
              <a:t>経理部</a:t>
            </a:r>
            <a:endParaRPr lang="ja-JP" altLang="en-US">
              <a:latin typeface="HGP明朝B" pitchFamily="18" charset="-128"/>
              <a:ea typeface="HGP明朝B" pitchFamily="18" charset="-128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A463391A-F54A-B343-E46B-CD46100F62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4632AA32-5BF9-2A0E-41E8-37C656126D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6975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9" name="Text Box 10">
            <a:extLst>
              <a:ext uri="{FF2B5EF4-FFF2-40B4-BE49-F238E27FC236}">
                <a16:creationId xmlns:a16="http://schemas.microsoft.com/office/drawing/2014/main" id="{0EC27F55-43A9-A001-06DE-CA82D20BE5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6100" y="8210550"/>
            <a:ext cx="628650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" name="Text Box 11">
            <a:extLst>
              <a:ext uri="{FF2B5EF4-FFF2-40B4-BE49-F238E27FC236}">
                <a16:creationId xmlns:a16="http://schemas.microsoft.com/office/drawing/2014/main" id="{A18B8215-6FC7-B7C1-F5FE-170F2C1562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750" y="8210550"/>
            <a:ext cx="619125" cy="5238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D058-E1DB-4337-AF7C-ABAC45A41CC4}">
  <dimension ref="A1:N38"/>
  <sheetViews>
    <sheetView showGridLines="0" showRowColHeaders="0" tabSelected="1" view="pageBreakPreview" zoomScaleNormal="100" zoomScaleSheetLayoutView="100" workbookViewId="0">
      <selection sqref="A1:XFD1048576"/>
    </sheetView>
  </sheetViews>
  <sheetFormatPr defaultRowHeight="13.5" x14ac:dyDescent="0.15"/>
  <cols>
    <col min="1" max="16384" width="9" style="24"/>
  </cols>
  <sheetData>
    <row r="1" spans="1:14" ht="18.75" x14ac:dyDescent="0.2">
      <c r="A1" s="30" t="s">
        <v>66</v>
      </c>
      <c r="N1" s="30" t="s">
        <v>68</v>
      </c>
    </row>
    <row r="38" spans="1:1" ht="18.75" x14ac:dyDescent="0.2">
      <c r="A38" s="30" t="s">
        <v>67</v>
      </c>
    </row>
  </sheetData>
  <sheetProtection algorithmName="SHA-512" hashValue="QkLpgUQqt6fY+dX3vK3TCgUQrKVsrYx1/Mo5PJtcHZXUObF3kbmgHUbIL/L2nWpSuvWzqInxh5g7Bh6gVV5Cwg==" saltValue="fmU/lP8Lm/TlTOFUKNR0fg==" spinCount="100000" sheet="1" objects="1" scenarios="1" selectLockedCells="1" selectUnlockedCells="1"/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162E-721B-47EA-B142-9EDBFCC0A91D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lj3vX2IEsSoWGxVFp2vGu7JQma0uryZJVTBUPOkVlkuigrpNr1AcIo8Jf1utXwfc+8muPSS9Gmj8p+MFjhVZtQ==" saltValue="tFT76xHVzDT6T1DBiadxsw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0D31C-FD3B-4AA0-AFD3-DB62CC63E60F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Ga6vXz570hiTy0WFAZJqA5o/WO9kMKK4AhdmbtjdYBhBZzbCHmgVy+MYVv7TQ7Y7Yycbwu+6nnLo/hR1wzKssQ==" saltValue="pERwKYKLSSdlyakhI3sU6g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83E8-605C-486E-808C-E0C9B80D3540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erQ7V+MsDavLX1e0EY3YdMMYQhragvLgPLkMuclBQnNOBIYFsB/gY7/3hiQwQvV15xmE8pLm7p77JbbDJGb/6Q==" saltValue="Gx4x1kDoatOy7mTxQFeP+g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E7B03-779B-4CBD-B3E9-293D61C8F83D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ApabZ1c+94G/rqXtnGkp/2yyrftDoGUhLQhUvr+ifWwTOeCG2lTBqqKX2SPWz98KInyHDn83Rf1mI5UB2BH9Cw==" saltValue="hDmVdIKM5MtuDBhYR2pOug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2467-BBE6-446E-BA39-A800DC7F59A7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A5v/zKdNW9q8KI2NTn2H3uCJPjZ1yZP75vRpGHZqlJ4xDzpLgusHcX1U4ortUTAwAanKaOTuMyHqsk1ERAej8A==" saltValue="v+vT1TzLSEzebGPnx9fTRQ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02BB-8B99-47DF-B568-A1F91C768967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a3/hSdse7xVftZtmYE3wQuxxCtjuVtfoklCbcKO3hy99mZK+fLYq5vEq0yLt0axKVUPtNYTuXl64cG85MMerQQ==" saltValue="owIPH/0NrKXLLOkNZ6DwYw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BF8E-0C59-4073-BE67-DAD3B3E5DCA0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JY2vLSbD+OgGTuS/jQZLNmWbEiLKOwRdku+eSP/gjiSZK2ocjz6asAgCd1zb5pnNn9WrbHfIM7P8kZwvc2I6/Q==" saltValue="wo4bWggmZWYhOESB96BF0g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D3A1-ABF6-4B27-A2D4-51AD1F53BB77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gfo26jqjy0fQx3Ogt14vY/Bjf9D7AaoHrh7t8Vbbz0domc5PanApxiXJu5/Z1ZI7EiGHxO7gLN6qzYUbkCjZsw==" saltValue="7wmMYqrQ0h7u/i4LVY5sSQ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BBD3-F013-4899-B1F2-8D0CA649C008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LuMcBsnZJGDCqh0WH1Je8RRAwkCPrNAHT/1xQ42bki8Hbb1Q1jmvNvKJjO1EA82CGYVS1R3pQA72LcRBMkry6A==" saltValue="PArpOKhvUqQGk4p6kN6d+w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3A56-C76D-44DB-8993-390015A42E43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Z9SMl5OYNYFcoqc7z9Mc2BvTM22Ec6rCZ+XMNnU4n79iLRC3vcnRJvROVH7tVdG0NYiwtp3+P4wX2PfNlTLpmQ==" saltValue="g9YfyUSvU5rYw0ZBqJqhIw==" spinCount="100000" sheet="1" objects="1" scenarios="1" formatCells="0" selectLockedCells="1"/>
  <mergeCells count="152">
    <mergeCell ref="B6:D7"/>
    <mergeCell ref="E6:O7"/>
    <mergeCell ref="Q6:AP6"/>
    <mergeCell ref="Q7:R7"/>
    <mergeCell ref="Q5:S5"/>
    <mergeCell ref="Q4:S4"/>
    <mergeCell ref="S7:X7"/>
    <mergeCell ref="Y7:Z7"/>
    <mergeCell ref="AA7:AC7"/>
    <mergeCell ref="Q8:R8"/>
    <mergeCell ref="J10:N10"/>
    <mergeCell ref="Q10:R10"/>
    <mergeCell ref="Q3:S3"/>
    <mergeCell ref="Q2:S2"/>
    <mergeCell ref="AD5:AF5"/>
    <mergeCell ref="T3:AP3"/>
    <mergeCell ref="T4:AK4"/>
    <mergeCell ref="T5:AC5"/>
    <mergeCell ref="AG5:AP5"/>
    <mergeCell ref="AD7:AG7"/>
    <mergeCell ref="AH7:AI7"/>
    <mergeCell ref="AJ7:AK7"/>
    <mergeCell ref="AL7:AP7"/>
    <mergeCell ref="S8:X8"/>
    <mergeCell ref="Y8:Z8"/>
    <mergeCell ref="AA8:AC8"/>
    <mergeCell ref="AD8:AG8"/>
    <mergeCell ref="AH8:AI8"/>
    <mergeCell ref="AJ8:AK8"/>
    <mergeCell ref="AL8:AP8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C9:I10"/>
    <mergeCell ref="Q9:R9"/>
    <mergeCell ref="S9:X9"/>
    <mergeCell ref="Y9:Z9"/>
    <mergeCell ref="AA9:AC9"/>
    <mergeCell ref="AD9:AG9"/>
    <mergeCell ref="AH9:AI9"/>
    <mergeCell ref="AJ9:AK9"/>
    <mergeCell ref="AL9:AP9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E300-8836-4F4A-9B3C-8FDCD5D90BB8}">
  <sheetPr>
    <pageSetUpPr fitToPage="1"/>
  </sheetPr>
  <dimension ref="A1:AN31"/>
  <sheetViews>
    <sheetView showGridLines="0" showRowColHeaders="0" view="pageBreakPreview" zoomScaleNormal="100" zoomScaleSheetLayoutView="100" workbookViewId="0">
      <selection activeCell="T1" sqref="T1:U1"/>
    </sheetView>
  </sheetViews>
  <sheetFormatPr defaultRowHeight="13.5" x14ac:dyDescent="0.4"/>
  <cols>
    <col min="1" max="1" width="3.75" style="44" customWidth="1"/>
    <col min="2" max="2" width="5" style="44" customWidth="1"/>
    <col min="3" max="15" width="5.625" style="44" customWidth="1"/>
    <col min="16" max="16" width="4" style="44" customWidth="1"/>
    <col min="17" max="37" width="3.875" style="44" customWidth="1"/>
    <col min="38" max="38" width="11.5" style="44" customWidth="1"/>
    <col min="39" max="39" width="11" style="44" bestFit="1" customWidth="1"/>
    <col min="40" max="40" width="43.75" style="44" customWidth="1"/>
    <col min="41" max="16384" width="9" style="44"/>
  </cols>
  <sheetData>
    <row r="1" spans="1:40" s="42" customFormat="1" ht="28.5" customHeight="1" x14ac:dyDescent="0.25">
      <c r="B1" s="43"/>
      <c r="C1" s="43"/>
      <c r="D1" s="43"/>
      <c r="E1" s="43"/>
      <c r="F1" s="43"/>
      <c r="G1" s="43"/>
      <c r="H1" s="43"/>
      <c r="I1" s="43"/>
      <c r="J1" s="43"/>
      <c r="K1" s="43"/>
      <c r="M1" s="121" t="s">
        <v>15</v>
      </c>
      <c r="N1" s="122"/>
      <c r="O1" s="122"/>
      <c r="P1" s="122"/>
      <c r="Q1" s="122"/>
      <c r="R1" s="122"/>
      <c r="S1" s="122"/>
      <c r="T1" s="123"/>
      <c r="U1" s="124"/>
      <c r="V1" s="43"/>
      <c r="W1" s="43" t="s">
        <v>16</v>
      </c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40" ht="28.5" customHeight="1" thickBot="1" x14ac:dyDescent="0.45">
      <c r="Q2" s="45"/>
      <c r="R2" s="46"/>
      <c r="S2" s="46"/>
      <c r="T2" s="45"/>
      <c r="U2" s="46"/>
      <c r="V2" s="46"/>
      <c r="W2" s="45"/>
      <c r="X2" s="46"/>
      <c r="Y2" s="46"/>
      <c r="Z2" s="46"/>
      <c r="AA2" s="46"/>
      <c r="AB2" s="46"/>
      <c r="AC2" s="46"/>
      <c r="AD2" s="46"/>
      <c r="AE2" s="132"/>
      <c r="AF2" s="133"/>
      <c r="AG2" s="47" t="s">
        <v>19</v>
      </c>
      <c r="AH2" s="23"/>
      <c r="AI2" s="47" t="s">
        <v>18</v>
      </c>
      <c r="AJ2" s="23"/>
      <c r="AK2" s="47" t="s">
        <v>17</v>
      </c>
    </row>
    <row r="3" spans="1:40" ht="28.5" customHeight="1" thickTop="1" thickBot="1" x14ac:dyDescent="0.3">
      <c r="B3" s="48" t="s">
        <v>0</v>
      </c>
      <c r="C3" s="49"/>
      <c r="D3" s="49"/>
      <c r="E3" s="49"/>
      <c r="F3" s="49"/>
      <c r="G3" s="49"/>
      <c r="H3" s="49"/>
      <c r="I3" s="49"/>
      <c r="J3" s="50"/>
      <c r="L3" s="51"/>
      <c r="M3" s="51"/>
      <c r="N3" s="51"/>
      <c r="O3" s="51"/>
      <c r="Q3" s="129" t="s">
        <v>79</v>
      </c>
      <c r="R3" s="125" t="s">
        <v>77</v>
      </c>
      <c r="S3" s="126"/>
      <c r="T3" s="126"/>
      <c r="U3" s="70" t="s">
        <v>88</v>
      </c>
      <c r="V3" s="71" t="s">
        <v>70</v>
      </c>
      <c r="W3" s="72"/>
      <c r="X3" s="73" t="s">
        <v>72</v>
      </c>
      <c r="Y3" s="73"/>
      <c r="Z3" s="74" t="s">
        <v>76</v>
      </c>
      <c r="AA3" s="75" t="s">
        <v>71</v>
      </c>
      <c r="AB3" s="76"/>
      <c r="AC3" s="76"/>
      <c r="AD3" s="77"/>
      <c r="AE3" s="134" t="s">
        <v>80</v>
      </c>
      <c r="AF3" s="135"/>
      <c r="AG3" s="135"/>
      <c r="AH3" s="135"/>
      <c r="AI3" s="135"/>
      <c r="AJ3" s="135"/>
      <c r="AK3" s="136"/>
    </row>
    <row r="4" spans="1:40" ht="28.5" customHeight="1" x14ac:dyDescent="0.4">
      <c r="Q4" s="130"/>
      <c r="R4" s="127"/>
      <c r="S4" s="128"/>
      <c r="T4" s="128"/>
      <c r="U4" s="78" t="s">
        <v>73</v>
      </c>
      <c r="V4" s="79"/>
      <c r="W4" s="79"/>
      <c r="X4" s="80" t="s">
        <v>69</v>
      </c>
      <c r="Y4" s="330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2"/>
      <c r="AM4" s="110"/>
      <c r="AN4" s="111"/>
    </row>
    <row r="5" spans="1:40" ht="28.5" customHeight="1" thickBot="1" x14ac:dyDescent="0.45">
      <c r="A5" s="52"/>
      <c r="B5" s="53" t="s">
        <v>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7"/>
      <c r="Q5" s="130"/>
      <c r="R5" s="54" t="s">
        <v>86</v>
      </c>
      <c r="S5" s="55"/>
      <c r="T5" s="56" t="s">
        <v>74</v>
      </c>
      <c r="U5" s="333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5"/>
    </row>
    <row r="6" spans="1:40" ht="28.5" customHeight="1" thickTop="1" x14ac:dyDescent="0.4">
      <c r="B6" s="112" t="s">
        <v>4</v>
      </c>
      <c r="C6" s="113"/>
      <c r="D6" s="113"/>
      <c r="E6" s="113"/>
      <c r="F6" s="113"/>
      <c r="G6" s="113"/>
      <c r="H6" s="114"/>
      <c r="I6" s="115" t="s">
        <v>5</v>
      </c>
      <c r="J6" s="116"/>
      <c r="K6" s="113"/>
      <c r="L6" s="117"/>
      <c r="M6" s="118" t="s">
        <v>58</v>
      </c>
      <c r="N6" s="119"/>
      <c r="O6" s="120"/>
      <c r="P6" s="7"/>
      <c r="Q6" s="130"/>
      <c r="R6" s="57" t="s">
        <v>84</v>
      </c>
      <c r="S6" s="58"/>
      <c r="T6" s="59" t="s">
        <v>74</v>
      </c>
      <c r="U6" s="336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60" t="s">
        <v>6</v>
      </c>
      <c r="AI6" s="32"/>
      <c r="AJ6" s="32"/>
      <c r="AK6" s="61"/>
    </row>
    <row r="7" spans="1:40" ht="28.5" customHeight="1" thickBot="1" x14ac:dyDescent="0.45">
      <c r="B7" s="137" t="str">
        <f>IF('工事別(1)'!$E$6="","",'工事別(1)'!$E$6)</f>
        <v/>
      </c>
      <c r="C7" s="138"/>
      <c r="D7" s="138"/>
      <c r="E7" s="138"/>
      <c r="F7" s="138"/>
      <c r="G7" s="138"/>
      <c r="H7" s="139"/>
      <c r="I7" s="140" t="str">
        <f>IF('工事別(1)'!$J$10="","",'工事別(1)'!$J$10)</f>
        <v/>
      </c>
      <c r="J7" s="141"/>
      <c r="K7" s="142"/>
      <c r="L7" s="143"/>
      <c r="M7" s="148"/>
      <c r="N7" s="149"/>
      <c r="O7" s="150"/>
      <c r="P7" s="7"/>
      <c r="Q7" s="131"/>
      <c r="R7" s="62" t="s">
        <v>85</v>
      </c>
      <c r="S7" s="63"/>
      <c r="T7" s="64" t="s">
        <v>74</v>
      </c>
      <c r="U7" s="338"/>
      <c r="V7" s="339"/>
      <c r="W7" s="339"/>
      <c r="X7" s="339"/>
      <c r="Y7" s="339"/>
      <c r="Z7" s="339"/>
      <c r="AA7" s="339"/>
      <c r="AB7" s="63" t="s">
        <v>78</v>
      </c>
      <c r="AC7" s="63"/>
      <c r="AD7" s="64" t="s">
        <v>74</v>
      </c>
      <c r="AE7" s="338"/>
      <c r="AF7" s="339"/>
      <c r="AG7" s="339"/>
      <c r="AH7" s="339"/>
      <c r="AI7" s="339"/>
      <c r="AJ7" s="339"/>
      <c r="AK7" s="340"/>
    </row>
    <row r="8" spans="1:40" ht="26.25" customHeight="1" thickTop="1" x14ac:dyDescent="0.4">
      <c r="B8" s="137" t="str">
        <f>IF('工事別(2)'!$E$6="","",'工事別(2)'!$E$6)</f>
        <v/>
      </c>
      <c r="C8" s="138"/>
      <c r="D8" s="138"/>
      <c r="E8" s="138"/>
      <c r="F8" s="138"/>
      <c r="G8" s="138"/>
      <c r="H8" s="139"/>
      <c r="I8" s="140" t="str">
        <f>IF('工事別(2)'!$J$10="","",'工事別(2)'!$J$10)</f>
        <v/>
      </c>
      <c r="J8" s="141"/>
      <c r="K8" s="142"/>
      <c r="L8" s="143"/>
      <c r="M8" s="148"/>
      <c r="N8" s="149"/>
      <c r="O8" s="150"/>
      <c r="P8" s="7"/>
      <c r="Q8" s="144" t="s">
        <v>81</v>
      </c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45"/>
      <c r="AE8" s="145"/>
      <c r="AF8" s="145"/>
      <c r="AG8" s="145"/>
      <c r="AH8" s="145"/>
      <c r="AI8" s="145"/>
      <c r="AJ8" s="145"/>
      <c r="AK8" s="145"/>
    </row>
    <row r="9" spans="1:40" ht="26.25" customHeight="1" x14ac:dyDescent="0.4">
      <c r="B9" s="137" t="str">
        <f>IF('工事別(3)'!$E$6="","",'工事別(3)'!$E$6)</f>
        <v/>
      </c>
      <c r="C9" s="138"/>
      <c r="D9" s="138"/>
      <c r="E9" s="138"/>
      <c r="F9" s="138"/>
      <c r="G9" s="138"/>
      <c r="H9" s="139"/>
      <c r="I9" s="140" t="str">
        <f>IF('工事別(3)'!$J$10="","",'工事別(3)'!$J$10)</f>
        <v/>
      </c>
      <c r="J9" s="141"/>
      <c r="K9" s="142"/>
      <c r="L9" s="143"/>
      <c r="M9" s="148"/>
      <c r="N9" s="149"/>
      <c r="O9" s="150"/>
      <c r="P9" s="7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</row>
    <row r="10" spans="1:40" ht="26.25" customHeight="1" x14ac:dyDescent="0.4">
      <c r="B10" s="137" t="str">
        <f>IF('工事別(4)'!$E$6="","",'工事別(4)'!$E$6)</f>
        <v/>
      </c>
      <c r="C10" s="138"/>
      <c r="D10" s="138"/>
      <c r="E10" s="138"/>
      <c r="F10" s="138"/>
      <c r="G10" s="138"/>
      <c r="H10" s="139"/>
      <c r="I10" s="140" t="str">
        <f>IF('工事別(4)'!$J$10="","",'工事別(4)'!$J$10)</f>
        <v/>
      </c>
      <c r="J10" s="141"/>
      <c r="K10" s="142"/>
      <c r="L10" s="143"/>
      <c r="M10" s="148"/>
      <c r="N10" s="149"/>
      <c r="O10" s="150"/>
      <c r="P10" s="7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</row>
    <row r="11" spans="1:40" ht="26.25" customHeight="1" x14ac:dyDescent="0.4">
      <c r="B11" s="137" t="str">
        <f>IF('工事別(5)'!$E$6="","",'工事別(5)'!$E$6)</f>
        <v/>
      </c>
      <c r="C11" s="138"/>
      <c r="D11" s="138"/>
      <c r="E11" s="138"/>
      <c r="F11" s="138"/>
      <c r="G11" s="138"/>
      <c r="H11" s="139"/>
      <c r="I11" s="140" t="str">
        <f>IF('工事別(5)'!$J$10="","",'工事別(5)'!$J$10)</f>
        <v/>
      </c>
      <c r="J11" s="141"/>
      <c r="K11" s="142"/>
      <c r="L11" s="143"/>
      <c r="M11" s="148"/>
      <c r="N11" s="149"/>
      <c r="O11" s="150"/>
      <c r="P11" s="7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</row>
    <row r="12" spans="1:40" ht="26.25" customHeight="1" x14ac:dyDescent="0.4">
      <c r="B12" s="137" t="str">
        <f>IF('工事別(6)'!$E$6="","",'工事別(6)'!$E$6)</f>
        <v/>
      </c>
      <c r="C12" s="138"/>
      <c r="D12" s="138"/>
      <c r="E12" s="138"/>
      <c r="F12" s="138"/>
      <c r="G12" s="138"/>
      <c r="H12" s="139"/>
      <c r="I12" s="140" t="str">
        <f>IF('工事別(6)'!$J$10="","",'工事別(6)'!$J$10)</f>
        <v/>
      </c>
      <c r="J12" s="141"/>
      <c r="K12" s="142"/>
      <c r="L12" s="143"/>
      <c r="M12" s="148"/>
      <c r="N12" s="149"/>
      <c r="O12" s="150"/>
      <c r="P12" s="7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</row>
    <row r="13" spans="1:40" ht="26.25" customHeight="1" x14ac:dyDescent="0.4">
      <c r="B13" s="137" t="str">
        <f>IF('工事別(7)'!$E$6="","",'工事別(7)'!$E$6)</f>
        <v/>
      </c>
      <c r="C13" s="138"/>
      <c r="D13" s="138"/>
      <c r="E13" s="138"/>
      <c r="F13" s="138"/>
      <c r="G13" s="138"/>
      <c r="H13" s="139"/>
      <c r="I13" s="140" t="str">
        <f>IF('工事別(7)'!$J$10="","",'工事別(7)'!$J$10)</f>
        <v/>
      </c>
      <c r="J13" s="141"/>
      <c r="K13" s="142"/>
      <c r="L13" s="143"/>
      <c r="M13" s="148"/>
      <c r="N13" s="149"/>
      <c r="O13" s="150"/>
      <c r="P13" s="7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</row>
    <row r="14" spans="1:40" ht="26.25" customHeight="1" x14ac:dyDescent="0.4">
      <c r="B14" s="137" t="str">
        <f>IF('工事別(8)'!$E$6="","",'工事別(8)'!$E$6)</f>
        <v/>
      </c>
      <c r="C14" s="138"/>
      <c r="D14" s="138"/>
      <c r="E14" s="138"/>
      <c r="F14" s="138"/>
      <c r="G14" s="138"/>
      <c r="H14" s="139"/>
      <c r="I14" s="140" t="str">
        <f>IF('工事別(8)'!$J$10="","",'工事別(8)'!$J$10)</f>
        <v/>
      </c>
      <c r="J14" s="141"/>
      <c r="K14" s="142"/>
      <c r="L14" s="143"/>
      <c r="M14" s="148"/>
      <c r="N14" s="149"/>
      <c r="O14" s="150"/>
      <c r="P14" s="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</row>
    <row r="15" spans="1:40" ht="26.25" customHeight="1" x14ac:dyDescent="0.4">
      <c r="B15" s="137" t="str">
        <f>IF('工事別(9)'!$E$6="","",'工事別(9)'!$E$6)</f>
        <v/>
      </c>
      <c r="C15" s="138"/>
      <c r="D15" s="138"/>
      <c r="E15" s="138"/>
      <c r="F15" s="138"/>
      <c r="G15" s="138"/>
      <c r="H15" s="139"/>
      <c r="I15" s="140" t="str">
        <f>IF('工事別(9)'!$J$10="","",'工事別(9)'!$J$10)</f>
        <v/>
      </c>
      <c r="J15" s="141"/>
      <c r="K15" s="142"/>
      <c r="L15" s="143"/>
      <c r="M15" s="148"/>
      <c r="N15" s="149"/>
      <c r="O15" s="150"/>
      <c r="P15" s="7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</row>
    <row r="16" spans="1:40" ht="26.25" customHeight="1" x14ac:dyDescent="0.4">
      <c r="B16" s="137" t="str">
        <f>IF('工事別(10)'!$E$6="","",'工事別(10)'!$E$6)</f>
        <v/>
      </c>
      <c r="C16" s="138"/>
      <c r="D16" s="138"/>
      <c r="E16" s="138"/>
      <c r="F16" s="138"/>
      <c r="G16" s="138"/>
      <c r="H16" s="139"/>
      <c r="I16" s="140" t="str">
        <f>IF('工事別(10)'!$J$10="","",'工事別(10)'!$J$10)</f>
        <v/>
      </c>
      <c r="J16" s="141"/>
      <c r="K16" s="142"/>
      <c r="L16" s="143"/>
      <c r="M16" s="148"/>
      <c r="N16" s="149"/>
      <c r="O16" s="150"/>
      <c r="P16" s="7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</row>
    <row r="17" spans="2:37" ht="26.25" customHeight="1" x14ac:dyDescent="0.4">
      <c r="B17" s="137" t="str">
        <f>IF('工事別(11)'!$E$6="","",'工事別(11)'!$E$6)</f>
        <v/>
      </c>
      <c r="C17" s="138"/>
      <c r="D17" s="138"/>
      <c r="E17" s="138"/>
      <c r="F17" s="138"/>
      <c r="G17" s="138"/>
      <c r="H17" s="139"/>
      <c r="I17" s="140" t="str">
        <f>IF('工事別(11)'!$J$10="","",'工事別(11)'!$J$10)</f>
        <v/>
      </c>
      <c r="J17" s="141"/>
      <c r="K17" s="142"/>
      <c r="L17" s="143"/>
      <c r="M17" s="148"/>
      <c r="N17" s="149"/>
      <c r="O17" s="150"/>
      <c r="P17" s="7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</row>
    <row r="18" spans="2:37" ht="26.25" customHeight="1" x14ac:dyDescent="0.4">
      <c r="B18" s="137" t="str">
        <f>IF('工事別(12)'!$E$6="","",'工事別(12)'!$E$6)</f>
        <v/>
      </c>
      <c r="C18" s="138"/>
      <c r="D18" s="138"/>
      <c r="E18" s="138"/>
      <c r="F18" s="138"/>
      <c r="G18" s="138"/>
      <c r="H18" s="139"/>
      <c r="I18" s="140" t="str">
        <f>IF('工事別(12)'!$J$10="","",'工事別(12)'!$J$10)</f>
        <v/>
      </c>
      <c r="J18" s="141"/>
      <c r="K18" s="142"/>
      <c r="L18" s="143"/>
      <c r="M18" s="148"/>
      <c r="N18" s="149"/>
      <c r="O18" s="150"/>
      <c r="P18" s="7"/>
      <c r="Q18" s="66"/>
      <c r="R18" s="67"/>
      <c r="S18" s="67"/>
      <c r="T18" s="67"/>
      <c r="U18" s="67"/>
      <c r="V18" s="67"/>
      <c r="W18" s="68"/>
      <c r="X18" s="67"/>
      <c r="Y18" s="67"/>
      <c r="Z18" s="69"/>
      <c r="AA18" s="66"/>
      <c r="AB18" s="67"/>
      <c r="AC18" s="67"/>
      <c r="AD18" s="67"/>
      <c r="AE18" s="67"/>
      <c r="AF18" s="67"/>
      <c r="AG18" s="67"/>
      <c r="AH18" s="68"/>
      <c r="AI18" s="67"/>
      <c r="AJ18" s="67"/>
      <c r="AK18" s="69"/>
    </row>
    <row r="19" spans="2:37" ht="26.25" customHeight="1" x14ac:dyDescent="0.4">
      <c r="B19" s="137" t="str">
        <f>IF('工事別(13)'!$E$6="","",'工事別(13)'!$E$6)</f>
        <v/>
      </c>
      <c r="C19" s="138"/>
      <c r="D19" s="138"/>
      <c r="E19" s="138"/>
      <c r="F19" s="138"/>
      <c r="G19" s="138"/>
      <c r="H19" s="139"/>
      <c r="I19" s="140" t="str">
        <f>IF('工事別(13)'!$J$10="","",'工事別(13)'!$J$10)</f>
        <v/>
      </c>
      <c r="J19" s="141"/>
      <c r="K19" s="142"/>
      <c r="L19" s="143"/>
      <c r="M19" s="148"/>
      <c r="N19" s="149"/>
      <c r="O19" s="150"/>
      <c r="P19" s="7"/>
      <c r="Q19" s="66"/>
      <c r="R19" s="67"/>
      <c r="S19" s="67"/>
      <c r="T19" s="67"/>
      <c r="U19" s="67"/>
      <c r="V19" s="67"/>
      <c r="W19" s="68"/>
      <c r="X19" s="67"/>
      <c r="Y19" s="67"/>
      <c r="Z19" s="69"/>
      <c r="AA19" s="66"/>
      <c r="AB19" s="67"/>
      <c r="AC19" s="67"/>
      <c r="AD19" s="67"/>
      <c r="AE19" s="67"/>
      <c r="AF19" s="67"/>
      <c r="AG19" s="67"/>
      <c r="AH19" s="68"/>
      <c r="AI19" s="67"/>
      <c r="AJ19" s="67"/>
      <c r="AK19" s="69"/>
    </row>
    <row r="20" spans="2:37" ht="26.25" customHeight="1" x14ac:dyDescent="0.4">
      <c r="B20" s="137" t="str">
        <f>IF('工事別(14)'!$E$6="","",'工事別(14)'!$E$6)</f>
        <v/>
      </c>
      <c r="C20" s="138"/>
      <c r="D20" s="138"/>
      <c r="E20" s="138"/>
      <c r="F20" s="138"/>
      <c r="G20" s="138"/>
      <c r="H20" s="139"/>
      <c r="I20" s="140" t="str">
        <f>IF('工事別(14)'!$J$10="","",'工事別(14)'!$J$10)</f>
        <v/>
      </c>
      <c r="J20" s="141"/>
      <c r="K20" s="142"/>
      <c r="L20" s="143"/>
      <c r="M20" s="148"/>
      <c r="N20" s="149"/>
      <c r="O20" s="150"/>
      <c r="P20" s="7"/>
      <c r="Q20" s="66"/>
      <c r="R20" s="67"/>
      <c r="S20" s="67"/>
      <c r="T20" s="67"/>
      <c r="U20" s="67"/>
      <c r="V20" s="67"/>
      <c r="W20" s="68"/>
      <c r="X20" s="67"/>
      <c r="Y20" s="67"/>
      <c r="Z20" s="69"/>
      <c r="AA20" s="66"/>
      <c r="AB20" s="67"/>
      <c r="AC20" s="67"/>
      <c r="AD20" s="67"/>
      <c r="AE20" s="67"/>
      <c r="AF20" s="67"/>
      <c r="AG20" s="67"/>
      <c r="AH20" s="68"/>
      <c r="AI20" s="67"/>
      <c r="AJ20" s="67"/>
      <c r="AK20" s="69"/>
    </row>
    <row r="21" spans="2:37" ht="26.25" customHeight="1" x14ac:dyDescent="0.4">
      <c r="B21" s="137" t="str">
        <f>IF('工事別(15)'!$E$6="","",'工事別(15)'!$E$6)</f>
        <v/>
      </c>
      <c r="C21" s="138"/>
      <c r="D21" s="138"/>
      <c r="E21" s="138"/>
      <c r="F21" s="138"/>
      <c r="G21" s="138"/>
      <c r="H21" s="139"/>
      <c r="I21" s="140" t="str">
        <f>IF('工事別(15)'!$J$10="","",'工事別(15)'!$J$10)</f>
        <v/>
      </c>
      <c r="J21" s="141"/>
      <c r="K21" s="142"/>
      <c r="L21" s="143"/>
      <c r="M21" s="148"/>
      <c r="N21" s="149"/>
      <c r="O21" s="150"/>
      <c r="P21" s="7"/>
      <c r="Q21" s="66"/>
      <c r="R21" s="67"/>
      <c r="S21" s="67"/>
      <c r="T21" s="67"/>
      <c r="U21" s="67"/>
      <c r="V21" s="67"/>
      <c r="W21" s="68"/>
      <c r="X21" s="67"/>
      <c r="Y21" s="67"/>
      <c r="Z21" s="69"/>
      <c r="AA21" s="66"/>
      <c r="AB21" s="67"/>
      <c r="AC21" s="67"/>
      <c r="AD21" s="67"/>
      <c r="AE21" s="67"/>
      <c r="AF21" s="67"/>
      <c r="AG21" s="67"/>
      <c r="AH21" s="68"/>
      <c r="AI21" s="67"/>
      <c r="AJ21" s="67"/>
      <c r="AK21" s="69"/>
    </row>
    <row r="22" spans="2:37" ht="26.25" customHeight="1" thickBot="1" x14ac:dyDescent="0.45">
      <c r="B22" s="151" t="str">
        <f>IF('工事別(16)'!$E$6="","",'工事別(16)'!$E$6)</f>
        <v/>
      </c>
      <c r="C22" s="152"/>
      <c r="D22" s="152"/>
      <c r="E22" s="152"/>
      <c r="F22" s="152"/>
      <c r="G22" s="152"/>
      <c r="H22" s="153"/>
      <c r="I22" s="154" t="str">
        <f>IF('工事別(16)'!$J$10="","",'工事別(16)'!$J$10)</f>
        <v/>
      </c>
      <c r="J22" s="155"/>
      <c r="K22" s="156"/>
      <c r="L22" s="157"/>
      <c r="M22" s="148"/>
      <c r="N22" s="149"/>
      <c r="O22" s="150"/>
      <c r="P22" s="7"/>
      <c r="Q22" s="66"/>
      <c r="R22" s="67"/>
      <c r="S22" s="67"/>
      <c r="T22" s="67"/>
      <c r="U22" s="67"/>
      <c r="V22" s="67"/>
      <c r="W22" s="68"/>
      <c r="X22" s="67"/>
      <c r="Y22" s="67"/>
      <c r="Z22" s="69"/>
      <c r="AA22" s="66"/>
      <c r="AB22" s="67"/>
      <c r="AC22" s="67"/>
      <c r="AD22" s="67"/>
      <c r="AE22" s="67"/>
      <c r="AF22" s="67"/>
      <c r="AG22" s="67"/>
      <c r="AH22" s="68"/>
      <c r="AI22" s="67"/>
      <c r="AJ22" s="67"/>
      <c r="AK22" s="69"/>
    </row>
    <row r="23" spans="2:37" ht="26.25" customHeight="1" thickTop="1" thickBot="1" x14ac:dyDescent="0.45">
      <c r="B23" s="164" t="s">
        <v>8</v>
      </c>
      <c r="C23" s="165"/>
      <c r="D23" s="165"/>
      <c r="E23" s="165"/>
      <c r="F23" s="165"/>
      <c r="G23" s="165"/>
      <c r="H23" s="166"/>
      <c r="I23" s="167" t="str">
        <f>IF(SUM($I$7:$L$22)=0,"",SUM($I$7:$L$22))</f>
        <v/>
      </c>
      <c r="J23" s="168"/>
      <c r="K23" s="169"/>
      <c r="L23" s="170"/>
      <c r="M23" s="171"/>
      <c r="N23" s="172"/>
      <c r="O23" s="172"/>
      <c r="Q23" s="66"/>
      <c r="R23" s="67"/>
      <c r="S23" s="67"/>
      <c r="T23" s="67"/>
      <c r="U23" s="67"/>
      <c r="V23" s="67"/>
      <c r="W23" s="68"/>
      <c r="X23" s="67"/>
      <c r="Y23" s="67"/>
      <c r="Z23" s="69"/>
      <c r="AA23" s="66"/>
      <c r="AB23" s="67"/>
      <c r="AC23" s="67"/>
      <c r="AD23" s="67"/>
      <c r="AE23" s="67"/>
      <c r="AF23" s="67"/>
      <c r="AG23" s="67"/>
      <c r="AH23" s="68"/>
      <c r="AI23" s="67"/>
      <c r="AJ23" s="67"/>
      <c r="AK23" s="69"/>
    </row>
    <row r="24" spans="2:37" ht="26.25" customHeight="1" thickTop="1" thickBot="1" x14ac:dyDescent="0.45">
      <c r="B24" s="33" t="s">
        <v>9</v>
      </c>
      <c r="Q24" s="66"/>
      <c r="R24" s="67"/>
      <c r="S24" s="67"/>
      <c r="T24" s="67"/>
      <c r="U24" s="67"/>
      <c r="V24" s="67"/>
      <c r="W24" s="68"/>
      <c r="X24" s="67"/>
      <c r="Y24" s="67"/>
      <c r="Z24" s="69"/>
      <c r="AA24" s="66"/>
      <c r="AB24" s="67"/>
      <c r="AC24" s="67"/>
      <c r="AD24" s="67"/>
      <c r="AE24" s="67"/>
      <c r="AF24" s="67"/>
      <c r="AG24" s="67"/>
      <c r="AH24" s="68"/>
      <c r="AI24" s="67"/>
      <c r="AJ24" s="67"/>
      <c r="AK24" s="69"/>
    </row>
    <row r="25" spans="2:37" ht="26.25" customHeight="1" thickTop="1" x14ac:dyDescent="0.4">
      <c r="B25" s="173" t="s">
        <v>10</v>
      </c>
      <c r="C25" s="174"/>
      <c r="D25" s="175"/>
      <c r="E25" s="175"/>
      <c r="F25" s="175"/>
      <c r="G25" s="175"/>
      <c r="H25" s="176"/>
      <c r="I25" s="177" t="s">
        <v>11</v>
      </c>
      <c r="J25" s="174"/>
      <c r="K25" s="175"/>
      <c r="L25" s="175"/>
      <c r="M25" s="175"/>
      <c r="N25" s="175"/>
      <c r="O25" s="178"/>
      <c r="Q25" s="66"/>
      <c r="R25" s="67"/>
      <c r="S25" s="67"/>
      <c r="T25" s="67"/>
      <c r="U25" s="67"/>
      <c r="V25" s="67"/>
      <c r="W25" s="68"/>
      <c r="X25" s="67"/>
      <c r="Y25" s="67"/>
      <c r="Z25" s="69"/>
      <c r="AA25" s="66"/>
      <c r="AB25" s="67"/>
      <c r="AC25" s="67"/>
      <c r="AD25" s="67"/>
      <c r="AE25" s="67"/>
      <c r="AF25" s="67"/>
      <c r="AG25" s="67"/>
      <c r="AH25" s="68"/>
      <c r="AI25" s="67"/>
      <c r="AJ25" s="67"/>
      <c r="AK25" s="69"/>
    </row>
    <row r="26" spans="2:37" ht="24.75" customHeight="1" thickBot="1" x14ac:dyDescent="0.45">
      <c r="B26" s="158" t="s">
        <v>12</v>
      </c>
      <c r="C26" s="159"/>
      <c r="D26" s="160"/>
      <c r="E26" s="160"/>
      <c r="F26" s="160"/>
      <c r="G26" s="161"/>
      <c r="H26" s="34" t="s">
        <v>13</v>
      </c>
      <c r="I26" s="162" t="s">
        <v>14</v>
      </c>
      <c r="J26" s="159"/>
      <c r="K26" s="160"/>
      <c r="L26" s="160"/>
      <c r="M26" s="160"/>
      <c r="N26" s="160"/>
      <c r="O26" s="163"/>
      <c r="Q26" s="66"/>
      <c r="R26" s="67"/>
      <c r="S26" s="67"/>
      <c r="T26" s="67"/>
      <c r="U26" s="67"/>
      <c r="V26" s="67"/>
      <c r="W26" s="68"/>
      <c r="X26" s="67"/>
      <c r="Y26" s="67"/>
      <c r="Z26" s="69"/>
      <c r="AA26" s="66"/>
      <c r="AB26" s="67"/>
      <c r="AC26" s="67"/>
      <c r="AD26" s="67"/>
      <c r="AE26" s="67"/>
      <c r="AF26" s="67"/>
      <c r="AG26" s="67"/>
      <c r="AH26" s="68"/>
      <c r="AI26" s="67"/>
      <c r="AJ26" s="67"/>
      <c r="AK26" s="69"/>
    </row>
    <row r="27" spans="2:37" ht="22.5" customHeight="1" thickTop="1" x14ac:dyDescent="0.4"/>
    <row r="28" spans="2:37" ht="22.5" customHeight="1" x14ac:dyDescent="0.4"/>
    <row r="29" spans="2:37" ht="22.5" customHeight="1" x14ac:dyDescent="0.4"/>
    <row r="30" spans="2:37" ht="22.5" customHeight="1" x14ac:dyDescent="0.4"/>
    <row r="31" spans="2:37" ht="22.5" customHeight="1" x14ac:dyDescent="0.4"/>
  </sheetData>
  <sheetProtection algorithmName="SHA-512" hashValue="BjedhvlvQgs40M2q01PaensKepXHvYIaXAtx1KYjmDXSIjfNkrgOruqrJaP9dD6mLHgZ0Gy5C9Sqi2JsZ6Hk2A==" saltValue="+E5JFVpMYykmcKOWrbdVeA==" spinCount="100000" sheet="1" objects="1" scenarios="1" formatCells="0" selectLockedCells="1"/>
  <mergeCells count="74">
    <mergeCell ref="B26:C26"/>
    <mergeCell ref="D26:G26"/>
    <mergeCell ref="I26:J26"/>
    <mergeCell ref="K26:O26"/>
    <mergeCell ref="B23:H23"/>
    <mergeCell ref="I23:L23"/>
    <mergeCell ref="M23:O23"/>
    <mergeCell ref="B25:C25"/>
    <mergeCell ref="D25:H25"/>
    <mergeCell ref="I25:J25"/>
    <mergeCell ref="K25:O25"/>
    <mergeCell ref="B21:H21"/>
    <mergeCell ref="I21:L21"/>
    <mergeCell ref="M21:O21"/>
    <mergeCell ref="B22:H22"/>
    <mergeCell ref="I22:L22"/>
    <mergeCell ref="M22:O22"/>
    <mergeCell ref="B19:H19"/>
    <mergeCell ref="I19:L19"/>
    <mergeCell ref="M19:O19"/>
    <mergeCell ref="B20:H20"/>
    <mergeCell ref="I20:L20"/>
    <mergeCell ref="M20:O20"/>
    <mergeCell ref="B17:H17"/>
    <mergeCell ref="I17:L17"/>
    <mergeCell ref="M17:O17"/>
    <mergeCell ref="B18:H18"/>
    <mergeCell ref="I18:L18"/>
    <mergeCell ref="M18:O18"/>
    <mergeCell ref="I15:L15"/>
    <mergeCell ref="M15:O15"/>
    <mergeCell ref="B16:H16"/>
    <mergeCell ref="I16:L16"/>
    <mergeCell ref="M16:O16"/>
    <mergeCell ref="M7:O7"/>
    <mergeCell ref="M10:O10"/>
    <mergeCell ref="B11:H11"/>
    <mergeCell ref="I11:L11"/>
    <mergeCell ref="M11:O11"/>
    <mergeCell ref="B8:H8"/>
    <mergeCell ref="I8:L8"/>
    <mergeCell ref="M8:O8"/>
    <mergeCell ref="Q8:AK16"/>
    <mergeCell ref="B9:H9"/>
    <mergeCell ref="I9:L9"/>
    <mergeCell ref="M9:O9"/>
    <mergeCell ref="B10:H10"/>
    <mergeCell ref="I10:L10"/>
    <mergeCell ref="B12:H12"/>
    <mergeCell ref="I12:L12"/>
    <mergeCell ref="M12:O12"/>
    <mergeCell ref="B13:H13"/>
    <mergeCell ref="I13:L13"/>
    <mergeCell ref="M13:O13"/>
    <mergeCell ref="B14:H14"/>
    <mergeCell ref="I14:L14"/>
    <mergeCell ref="M14:O14"/>
    <mergeCell ref="B15:H15"/>
    <mergeCell ref="B6:H6"/>
    <mergeCell ref="I6:L6"/>
    <mergeCell ref="M6:O6"/>
    <mergeCell ref="M1:S1"/>
    <mergeCell ref="T1:U1"/>
    <mergeCell ref="R3:T4"/>
    <mergeCell ref="Q3:Q7"/>
    <mergeCell ref="U5:AK5"/>
    <mergeCell ref="U6:AG6"/>
    <mergeCell ref="U7:AA7"/>
    <mergeCell ref="AE7:AK7"/>
    <mergeCell ref="Y4:AK4"/>
    <mergeCell ref="AE2:AF2"/>
    <mergeCell ref="AE3:AK3"/>
    <mergeCell ref="B7:H7"/>
    <mergeCell ref="I7:L7"/>
  </mergeCells>
  <phoneticPr fontId="3"/>
  <dataValidations count="1">
    <dataValidation type="list" allowBlank="1" showInputMessage="1" showErrorMessage="1" sqref="U3 Z3" xr:uid="{9C481CB5-C0DF-4BF5-BB00-F46A8ABC63F4}">
      <formula1>"□,☑"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27559055118110237"/>
  <pageSetup paperSize="9" scale="7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61D9-8375-4110-BF4D-B7BB5B3914AE}">
  <dimension ref="A1:AK42"/>
  <sheetViews>
    <sheetView showGridLines="0" showRowColHeaders="0" showZeros="0" view="pageBreakPreview" zoomScaleNormal="100" zoomScaleSheetLayoutView="100" workbookViewId="0">
      <selection activeCell="C3" sqref="C3"/>
    </sheetView>
  </sheetViews>
  <sheetFormatPr defaultRowHeight="13.5" x14ac:dyDescent="0.4"/>
  <cols>
    <col min="1" max="1" width="15.75" style="27" customWidth="1"/>
    <col min="2" max="2" width="4.5" style="27" customWidth="1"/>
    <col min="3" max="33" width="4.375" style="27" customWidth="1"/>
    <col min="34" max="34" width="5.625" style="25" customWidth="1"/>
    <col min="35" max="36" width="9" style="25"/>
    <col min="37" max="37" width="46.25" style="25" customWidth="1"/>
    <col min="38" max="256" width="9" style="25"/>
    <col min="257" max="257" width="15.75" style="25" customWidth="1"/>
    <col min="258" max="258" width="4.5" style="25" customWidth="1"/>
    <col min="259" max="289" width="4.375" style="25" customWidth="1"/>
    <col min="290" max="290" width="5.625" style="25" customWidth="1"/>
    <col min="291" max="512" width="9" style="25"/>
    <col min="513" max="513" width="15.75" style="25" customWidth="1"/>
    <col min="514" max="514" width="4.5" style="25" customWidth="1"/>
    <col min="515" max="545" width="4.375" style="25" customWidth="1"/>
    <col min="546" max="546" width="5.625" style="25" customWidth="1"/>
    <col min="547" max="768" width="9" style="25"/>
    <col min="769" max="769" width="15.75" style="25" customWidth="1"/>
    <col min="770" max="770" width="4.5" style="25" customWidth="1"/>
    <col min="771" max="801" width="4.375" style="25" customWidth="1"/>
    <col min="802" max="802" width="5.625" style="25" customWidth="1"/>
    <col min="803" max="1024" width="9" style="25"/>
    <col min="1025" max="1025" width="15.75" style="25" customWidth="1"/>
    <col min="1026" max="1026" width="4.5" style="25" customWidth="1"/>
    <col min="1027" max="1057" width="4.375" style="25" customWidth="1"/>
    <col min="1058" max="1058" width="5.625" style="25" customWidth="1"/>
    <col min="1059" max="1280" width="9" style="25"/>
    <col min="1281" max="1281" width="15.75" style="25" customWidth="1"/>
    <col min="1282" max="1282" width="4.5" style="25" customWidth="1"/>
    <col min="1283" max="1313" width="4.375" style="25" customWidth="1"/>
    <col min="1314" max="1314" width="5.625" style="25" customWidth="1"/>
    <col min="1315" max="1536" width="9" style="25"/>
    <col min="1537" max="1537" width="15.75" style="25" customWidth="1"/>
    <col min="1538" max="1538" width="4.5" style="25" customWidth="1"/>
    <col min="1539" max="1569" width="4.375" style="25" customWidth="1"/>
    <col min="1570" max="1570" width="5.625" style="25" customWidth="1"/>
    <col min="1571" max="1792" width="9" style="25"/>
    <col min="1793" max="1793" width="15.75" style="25" customWidth="1"/>
    <col min="1794" max="1794" width="4.5" style="25" customWidth="1"/>
    <col min="1795" max="1825" width="4.375" style="25" customWidth="1"/>
    <col min="1826" max="1826" width="5.625" style="25" customWidth="1"/>
    <col min="1827" max="2048" width="9" style="25"/>
    <col min="2049" max="2049" width="15.75" style="25" customWidth="1"/>
    <col min="2050" max="2050" width="4.5" style="25" customWidth="1"/>
    <col min="2051" max="2081" width="4.375" style="25" customWidth="1"/>
    <col min="2082" max="2082" width="5.625" style="25" customWidth="1"/>
    <col min="2083" max="2304" width="9" style="25"/>
    <col min="2305" max="2305" width="15.75" style="25" customWidth="1"/>
    <col min="2306" max="2306" width="4.5" style="25" customWidth="1"/>
    <col min="2307" max="2337" width="4.375" style="25" customWidth="1"/>
    <col min="2338" max="2338" width="5.625" style="25" customWidth="1"/>
    <col min="2339" max="2560" width="9" style="25"/>
    <col min="2561" max="2561" width="15.75" style="25" customWidth="1"/>
    <col min="2562" max="2562" width="4.5" style="25" customWidth="1"/>
    <col min="2563" max="2593" width="4.375" style="25" customWidth="1"/>
    <col min="2594" max="2594" width="5.625" style="25" customWidth="1"/>
    <col min="2595" max="2816" width="9" style="25"/>
    <col min="2817" max="2817" width="15.75" style="25" customWidth="1"/>
    <col min="2818" max="2818" width="4.5" style="25" customWidth="1"/>
    <col min="2819" max="2849" width="4.375" style="25" customWidth="1"/>
    <col min="2850" max="2850" width="5.625" style="25" customWidth="1"/>
    <col min="2851" max="3072" width="9" style="25"/>
    <col min="3073" max="3073" width="15.75" style="25" customWidth="1"/>
    <col min="3074" max="3074" width="4.5" style="25" customWidth="1"/>
    <col min="3075" max="3105" width="4.375" style="25" customWidth="1"/>
    <col min="3106" max="3106" width="5.625" style="25" customWidth="1"/>
    <col min="3107" max="3328" width="9" style="25"/>
    <col min="3329" max="3329" width="15.75" style="25" customWidth="1"/>
    <col min="3330" max="3330" width="4.5" style="25" customWidth="1"/>
    <col min="3331" max="3361" width="4.375" style="25" customWidth="1"/>
    <col min="3362" max="3362" width="5.625" style="25" customWidth="1"/>
    <col min="3363" max="3584" width="9" style="25"/>
    <col min="3585" max="3585" width="15.75" style="25" customWidth="1"/>
    <col min="3586" max="3586" width="4.5" style="25" customWidth="1"/>
    <col min="3587" max="3617" width="4.375" style="25" customWidth="1"/>
    <col min="3618" max="3618" width="5.625" style="25" customWidth="1"/>
    <col min="3619" max="3840" width="9" style="25"/>
    <col min="3841" max="3841" width="15.75" style="25" customWidth="1"/>
    <col min="3842" max="3842" width="4.5" style="25" customWidth="1"/>
    <col min="3843" max="3873" width="4.375" style="25" customWidth="1"/>
    <col min="3874" max="3874" width="5.625" style="25" customWidth="1"/>
    <col min="3875" max="4096" width="9" style="25"/>
    <col min="4097" max="4097" width="15.75" style="25" customWidth="1"/>
    <col min="4098" max="4098" width="4.5" style="25" customWidth="1"/>
    <col min="4099" max="4129" width="4.375" style="25" customWidth="1"/>
    <col min="4130" max="4130" width="5.625" style="25" customWidth="1"/>
    <col min="4131" max="4352" width="9" style="25"/>
    <col min="4353" max="4353" width="15.75" style="25" customWidth="1"/>
    <col min="4354" max="4354" width="4.5" style="25" customWidth="1"/>
    <col min="4355" max="4385" width="4.375" style="25" customWidth="1"/>
    <col min="4386" max="4386" width="5.625" style="25" customWidth="1"/>
    <col min="4387" max="4608" width="9" style="25"/>
    <col min="4609" max="4609" width="15.75" style="25" customWidth="1"/>
    <col min="4610" max="4610" width="4.5" style="25" customWidth="1"/>
    <col min="4611" max="4641" width="4.375" style="25" customWidth="1"/>
    <col min="4642" max="4642" width="5.625" style="25" customWidth="1"/>
    <col min="4643" max="4864" width="9" style="25"/>
    <col min="4865" max="4865" width="15.75" style="25" customWidth="1"/>
    <col min="4866" max="4866" width="4.5" style="25" customWidth="1"/>
    <col min="4867" max="4897" width="4.375" style="25" customWidth="1"/>
    <col min="4898" max="4898" width="5.625" style="25" customWidth="1"/>
    <col min="4899" max="5120" width="9" style="25"/>
    <col min="5121" max="5121" width="15.75" style="25" customWidth="1"/>
    <col min="5122" max="5122" width="4.5" style="25" customWidth="1"/>
    <col min="5123" max="5153" width="4.375" style="25" customWidth="1"/>
    <col min="5154" max="5154" width="5.625" style="25" customWidth="1"/>
    <col min="5155" max="5376" width="9" style="25"/>
    <col min="5377" max="5377" width="15.75" style="25" customWidth="1"/>
    <col min="5378" max="5378" width="4.5" style="25" customWidth="1"/>
    <col min="5379" max="5409" width="4.375" style="25" customWidth="1"/>
    <col min="5410" max="5410" width="5.625" style="25" customWidth="1"/>
    <col min="5411" max="5632" width="9" style="25"/>
    <col min="5633" max="5633" width="15.75" style="25" customWidth="1"/>
    <col min="5634" max="5634" width="4.5" style="25" customWidth="1"/>
    <col min="5635" max="5665" width="4.375" style="25" customWidth="1"/>
    <col min="5666" max="5666" width="5.625" style="25" customWidth="1"/>
    <col min="5667" max="5888" width="9" style="25"/>
    <col min="5889" max="5889" width="15.75" style="25" customWidth="1"/>
    <col min="5890" max="5890" width="4.5" style="25" customWidth="1"/>
    <col min="5891" max="5921" width="4.375" style="25" customWidth="1"/>
    <col min="5922" max="5922" width="5.625" style="25" customWidth="1"/>
    <col min="5923" max="6144" width="9" style="25"/>
    <col min="6145" max="6145" width="15.75" style="25" customWidth="1"/>
    <col min="6146" max="6146" width="4.5" style="25" customWidth="1"/>
    <col min="6147" max="6177" width="4.375" style="25" customWidth="1"/>
    <col min="6178" max="6178" width="5.625" style="25" customWidth="1"/>
    <col min="6179" max="6400" width="9" style="25"/>
    <col min="6401" max="6401" width="15.75" style="25" customWidth="1"/>
    <col min="6402" max="6402" width="4.5" style="25" customWidth="1"/>
    <col min="6403" max="6433" width="4.375" style="25" customWidth="1"/>
    <col min="6434" max="6434" width="5.625" style="25" customWidth="1"/>
    <col min="6435" max="6656" width="9" style="25"/>
    <col min="6657" max="6657" width="15.75" style="25" customWidth="1"/>
    <col min="6658" max="6658" width="4.5" style="25" customWidth="1"/>
    <col min="6659" max="6689" width="4.375" style="25" customWidth="1"/>
    <col min="6690" max="6690" width="5.625" style="25" customWidth="1"/>
    <col min="6691" max="6912" width="9" style="25"/>
    <col min="6913" max="6913" width="15.75" style="25" customWidth="1"/>
    <col min="6914" max="6914" width="4.5" style="25" customWidth="1"/>
    <col min="6915" max="6945" width="4.375" style="25" customWidth="1"/>
    <col min="6946" max="6946" width="5.625" style="25" customWidth="1"/>
    <col min="6947" max="7168" width="9" style="25"/>
    <col min="7169" max="7169" width="15.75" style="25" customWidth="1"/>
    <col min="7170" max="7170" width="4.5" style="25" customWidth="1"/>
    <col min="7171" max="7201" width="4.375" style="25" customWidth="1"/>
    <col min="7202" max="7202" width="5.625" style="25" customWidth="1"/>
    <col min="7203" max="7424" width="9" style="25"/>
    <col min="7425" max="7425" width="15.75" style="25" customWidth="1"/>
    <col min="7426" max="7426" width="4.5" style="25" customWidth="1"/>
    <col min="7427" max="7457" width="4.375" style="25" customWidth="1"/>
    <col min="7458" max="7458" width="5.625" style="25" customWidth="1"/>
    <col min="7459" max="7680" width="9" style="25"/>
    <col min="7681" max="7681" width="15.75" style="25" customWidth="1"/>
    <col min="7682" max="7682" width="4.5" style="25" customWidth="1"/>
    <col min="7683" max="7713" width="4.375" style="25" customWidth="1"/>
    <col min="7714" max="7714" width="5.625" style="25" customWidth="1"/>
    <col min="7715" max="7936" width="9" style="25"/>
    <col min="7937" max="7937" width="15.75" style="25" customWidth="1"/>
    <col min="7938" max="7938" width="4.5" style="25" customWidth="1"/>
    <col min="7939" max="7969" width="4.375" style="25" customWidth="1"/>
    <col min="7970" max="7970" width="5.625" style="25" customWidth="1"/>
    <col min="7971" max="8192" width="9" style="25"/>
    <col min="8193" max="8193" width="15.75" style="25" customWidth="1"/>
    <col min="8194" max="8194" width="4.5" style="25" customWidth="1"/>
    <col min="8195" max="8225" width="4.375" style="25" customWidth="1"/>
    <col min="8226" max="8226" width="5.625" style="25" customWidth="1"/>
    <col min="8227" max="8448" width="9" style="25"/>
    <col min="8449" max="8449" width="15.75" style="25" customWidth="1"/>
    <col min="8450" max="8450" width="4.5" style="25" customWidth="1"/>
    <col min="8451" max="8481" width="4.375" style="25" customWidth="1"/>
    <col min="8482" max="8482" width="5.625" style="25" customWidth="1"/>
    <col min="8483" max="8704" width="9" style="25"/>
    <col min="8705" max="8705" width="15.75" style="25" customWidth="1"/>
    <col min="8706" max="8706" width="4.5" style="25" customWidth="1"/>
    <col min="8707" max="8737" width="4.375" style="25" customWidth="1"/>
    <col min="8738" max="8738" width="5.625" style="25" customWidth="1"/>
    <col min="8739" max="8960" width="9" style="25"/>
    <col min="8961" max="8961" width="15.75" style="25" customWidth="1"/>
    <col min="8962" max="8962" width="4.5" style="25" customWidth="1"/>
    <col min="8963" max="8993" width="4.375" style="25" customWidth="1"/>
    <col min="8994" max="8994" width="5.625" style="25" customWidth="1"/>
    <col min="8995" max="9216" width="9" style="25"/>
    <col min="9217" max="9217" width="15.75" style="25" customWidth="1"/>
    <col min="9218" max="9218" width="4.5" style="25" customWidth="1"/>
    <col min="9219" max="9249" width="4.375" style="25" customWidth="1"/>
    <col min="9250" max="9250" width="5.625" style="25" customWidth="1"/>
    <col min="9251" max="9472" width="9" style="25"/>
    <col min="9473" max="9473" width="15.75" style="25" customWidth="1"/>
    <col min="9474" max="9474" width="4.5" style="25" customWidth="1"/>
    <col min="9475" max="9505" width="4.375" style="25" customWidth="1"/>
    <col min="9506" max="9506" width="5.625" style="25" customWidth="1"/>
    <col min="9507" max="9728" width="9" style="25"/>
    <col min="9729" max="9729" width="15.75" style="25" customWidth="1"/>
    <col min="9730" max="9730" width="4.5" style="25" customWidth="1"/>
    <col min="9731" max="9761" width="4.375" style="25" customWidth="1"/>
    <col min="9762" max="9762" width="5.625" style="25" customWidth="1"/>
    <col min="9763" max="9984" width="9" style="25"/>
    <col min="9985" max="9985" width="15.75" style="25" customWidth="1"/>
    <col min="9986" max="9986" width="4.5" style="25" customWidth="1"/>
    <col min="9987" max="10017" width="4.375" style="25" customWidth="1"/>
    <col min="10018" max="10018" width="5.625" style="25" customWidth="1"/>
    <col min="10019" max="10240" width="9" style="25"/>
    <col min="10241" max="10241" width="15.75" style="25" customWidth="1"/>
    <col min="10242" max="10242" width="4.5" style="25" customWidth="1"/>
    <col min="10243" max="10273" width="4.375" style="25" customWidth="1"/>
    <col min="10274" max="10274" width="5.625" style="25" customWidth="1"/>
    <col min="10275" max="10496" width="9" style="25"/>
    <col min="10497" max="10497" width="15.75" style="25" customWidth="1"/>
    <col min="10498" max="10498" width="4.5" style="25" customWidth="1"/>
    <col min="10499" max="10529" width="4.375" style="25" customWidth="1"/>
    <col min="10530" max="10530" width="5.625" style="25" customWidth="1"/>
    <col min="10531" max="10752" width="9" style="25"/>
    <col min="10753" max="10753" width="15.75" style="25" customWidth="1"/>
    <col min="10754" max="10754" width="4.5" style="25" customWidth="1"/>
    <col min="10755" max="10785" width="4.375" style="25" customWidth="1"/>
    <col min="10786" max="10786" width="5.625" style="25" customWidth="1"/>
    <col min="10787" max="11008" width="9" style="25"/>
    <col min="11009" max="11009" width="15.75" style="25" customWidth="1"/>
    <col min="11010" max="11010" width="4.5" style="25" customWidth="1"/>
    <col min="11011" max="11041" width="4.375" style="25" customWidth="1"/>
    <col min="11042" max="11042" width="5.625" style="25" customWidth="1"/>
    <col min="11043" max="11264" width="9" style="25"/>
    <col min="11265" max="11265" width="15.75" style="25" customWidth="1"/>
    <col min="11266" max="11266" width="4.5" style="25" customWidth="1"/>
    <col min="11267" max="11297" width="4.375" style="25" customWidth="1"/>
    <col min="11298" max="11298" width="5.625" style="25" customWidth="1"/>
    <col min="11299" max="11520" width="9" style="25"/>
    <col min="11521" max="11521" width="15.75" style="25" customWidth="1"/>
    <col min="11522" max="11522" width="4.5" style="25" customWidth="1"/>
    <col min="11523" max="11553" width="4.375" style="25" customWidth="1"/>
    <col min="11554" max="11554" width="5.625" style="25" customWidth="1"/>
    <col min="11555" max="11776" width="9" style="25"/>
    <col min="11777" max="11777" width="15.75" style="25" customWidth="1"/>
    <col min="11778" max="11778" width="4.5" style="25" customWidth="1"/>
    <col min="11779" max="11809" width="4.375" style="25" customWidth="1"/>
    <col min="11810" max="11810" width="5.625" style="25" customWidth="1"/>
    <col min="11811" max="12032" width="9" style="25"/>
    <col min="12033" max="12033" width="15.75" style="25" customWidth="1"/>
    <col min="12034" max="12034" width="4.5" style="25" customWidth="1"/>
    <col min="12035" max="12065" width="4.375" style="25" customWidth="1"/>
    <col min="12066" max="12066" width="5.625" style="25" customWidth="1"/>
    <col min="12067" max="12288" width="9" style="25"/>
    <col min="12289" max="12289" width="15.75" style="25" customWidth="1"/>
    <col min="12290" max="12290" width="4.5" style="25" customWidth="1"/>
    <col min="12291" max="12321" width="4.375" style="25" customWidth="1"/>
    <col min="12322" max="12322" width="5.625" style="25" customWidth="1"/>
    <col min="12323" max="12544" width="9" style="25"/>
    <col min="12545" max="12545" width="15.75" style="25" customWidth="1"/>
    <col min="12546" max="12546" width="4.5" style="25" customWidth="1"/>
    <col min="12547" max="12577" width="4.375" style="25" customWidth="1"/>
    <col min="12578" max="12578" width="5.625" style="25" customWidth="1"/>
    <col min="12579" max="12800" width="9" style="25"/>
    <col min="12801" max="12801" width="15.75" style="25" customWidth="1"/>
    <col min="12802" max="12802" width="4.5" style="25" customWidth="1"/>
    <col min="12803" max="12833" width="4.375" style="25" customWidth="1"/>
    <col min="12834" max="12834" width="5.625" style="25" customWidth="1"/>
    <col min="12835" max="13056" width="9" style="25"/>
    <col min="13057" max="13057" width="15.75" style="25" customWidth="1"/>
    <col min="13058" max="13058" width="4.5" style="25" customWidth="1"/>
    <col min="13059" max="13089" width="4.375" style="25" customWidth="1"/>
    <col min="13090" max="13090" width="5.625" style="25" customWidth="1"/>
    <col min="13091" max="13312" width="9" style="25"/>
    <col min="13313" max="13313" width="15.75" style="25" customWidth="1"/>
    <col min="13314" max="13314" width="4.5" style="25" customWidth="1"/>
    <col min="13315" max="13345" width="4.375" style="25" customWidth="1"/>
    <col min="13346" max="13346" width="5.625" style="25" customWidth="1"/>
    <col min="13347" max="13568" width="9" style="25"/>
    <col min="13569" max="13569" width="15.75" style="25" customWidth="1"/>
    <col min="13570" max="13570" width="4.5" style="25" customWidth="1"/>
    <col min="13571" max="13601" width="4.375" style="25" customWidth="1"/>
    <col min="13602" max="13602" width="5.625" style="25" customWidth="1"/>
    <col min="13603" max="13824" width="9" style="25"/>
    <col min="13825" max="13825" width="15.75" style="25" customWidth="1"/>
    <col min="13826" max="13826" width="4.5" style="25" customWidth="1"/>
    <col min="13827" max="13857" width="4.375" style="25" customWidth="1"/>
    <col min="13858" max="13858" width="5.625" style="25" customWidth="1"/>
    <col min="13859" max="14080" width="9" style="25"/>
    <col min="14081" max="14081" width="15.75" style="25" customWidth="1"/>
    <col min="14082" max="14082" width="4.5" style="25" customWidth="1"/>
    <col min="14083" max="14113" width="4.375" style="25" customWidth="1"/>
    <col min="14114" max="14114" width="5.625" style="25" customWidth="1"/>
    <col min="14115" max="14336" width="9" style="25"/>
    <col min="14337" max="14337" width="15.75" style="25" customWidth="1"/>
    <col min="14338" max="14338" width="4.5" style="25" customWidth="1"/>
    <col min="14339" max="14369" width="4.375" style="25" customWidth="1"/>
    <col min="14370" max="14370" width="5.625" style="25" customWidth="1"/>
    <col min="14371" max="14592" width="9" style="25"/>
    <col min="14593" max="14593" width="15.75" style="25" customWidth="1"/>
    <col min="14594" max="14594" width="4.5" style="25" customWidth="1"/>
    <col min="14595" max="14625" width="4.375" style="25" customWidth="1"/>
    <col min="14626" max="14626" width="5.625" style="25" customWidth="1"/>
    <col min="14627" max="14848" width="9" style="25"/>
    <col min="14849" max="14849" width="15.75" style="25" customWidth="1"/>
    <col min="14850" max="14850" width="4.5" style="25" customWidth="1"/>
    <col min="14851" max="14881" width="4.375" style="25" customWidth="1"/>
    <col min="14882" max="14882" width="5.625" style="25" customWidth="1"/>
    <col min="14883" max="15104" width="9" style="25"/>
    <col min="15105" max="15105" width="15.75" style="25" customWidth="1"/>
    <col min="15106" max="15106" width="4.5" style="25" customWidth="1"/>
    <col min="15107" max="15137" width="4.375" style="25" customWidth="1"/>
    <col min="15138" max="15138" width="5.625" style="25" customWidth="1"/>
    <col min="15139" max="15360" width="9" style="25"/>
    <col min="15361" max="15361" width="15.75" style="25" customWidth="1"/>
    <col min="15362" max="15362" width="4.5" style="25" customWidth="1"/>
    <col min="15363" max="15393" width="4.375" style="25" customWidth="1"/>
    <col min="15394" max="15394" width="5.625" style="25" customWidth="1"/>
    <col min="15395" max="15616" width="9" style="25"/>
    <col min="15617" max="15617" width="15.75" style="25" customWidth="1"/>
    <col min="15618" max="15618" width="4.5" style="25" customWidth="1"/>
    <col min="15619" max="15649" width="4.375" style="25" customWidth="1"/>
    <col min="15650" max="15650" width="5.625" style="25" customWidth="1"/>
    <col min="15651" max="15872" width="9" style="25"/>
    <col min="15873" max="15873" width="15.75" style="25" customWidth="1"/>
    <col min="15874" max="15874" width="4.5" style="25" customWidth="1"/>
    <col min="15875" max="15905" width="4.375" style="25" customWidth="1"/>
    <col min="15906" max="15906" width="5.625" style="25" customWidth="1"/>
    <col min="15907" max="16128" width="9" style="25"/>
    <col min="16129" max="16129" width="15.75" style="25" customWidth="1"/>
    <col min="16130" max="16130" width="4.5" style="25" customWidth="1"/>
    <col min="16131" max="16161" width="4.375" style="25" customWidth="1"/>
    <col min="16162" max="16162" width="5.625" style="25" customWidth="1"/>
    <col min="16163" max="16384" width="9" style="25"/>
  </cols>
  <sheetData>
    <row r="1" spans="1:37" ht="30" customHeight="1" x14ac:dyDescent="0.4">
      <c r="A1" s="81"/>
      <c r="B1" s="40"/>
      <c r="C1" s="40"/>
      <c r="D1" s="40"/>
      <c r="E1" s="40"/>
      <c r="F1" s="40"/>
      <c r="G1" s="187" t="str">
        <f>IF(請求一覧表!$AE$2="","",請求一覧表!$AE$2)</f>
        <v/>
      </c>
      <c r="H1" s="188"/>
      <c r="I1" s="40" t="s">
        <v>53</v>
      </c>
      <c r="J1" s="29" t="str">
        <f>IF(請求一覧表!$T$1="","",請求一覧表!$T$1)</f>
        <v/>
      </c>
      <c r="K1" s="28" t="s">
        <v>65</v>
      </c>
      <c r="L1" s="40"/>
      <c r="M1" s="40"/>
      <c r="N1" s="40"/>
      <c r="O1" s="40"/>
      <c r="P1" s="40"/>
      <c r="Q1" s="82"/>
      <c r="R1" s="179" t="s">
        <v>83</v>
      </c>
      <c r="S1" s="180"/>
      <c r="T1" s="180"/>
      <c r="U1" s="180"/>
      <c r="V1" s="180"/>
      <c r="W1" s="180"/>
      <c r="X1" s="181" t="str">
        <f>IF(請求一覧表!$U$6="","",請求一覧表!$U$6)</f>
        <v/>
      </c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7" s="26" customFormat="1" ht="30" customHeight="1" x14ac:dyDescent="0.4">
      <c r="A2" s="35" t="s">
        <v>59</v>
      </c>
      <c r="B2" s="36"/>
      <c r="C2" s="37">
        <v>1</v>
      </c>
      <c r="D2" s="37">
        <v>2</v>
      </c>
      <c r="E2" s="37">
        <v>3</v>
      </c>
      <c r="F2" s="37">
        <v>4</v>
      </c>
      <c r="G2" s="37">
        <v>5</v>
      </c>
      <c r="H2" s="37">
        <v>6</v>
      </c>
      <c r="I2" s="37">
        <v>7</v>
      </c>
      <c r="J2" s="37">
        <v>8</v>
      </c>
      <c r="K2" s="37">
        <v>9</v>
      </c>
      <c r="L2" s="37">
        <v>10</v>
      </c>
      <c r="M2" s="37">
        <v>11</v>
      </c>
      <c r="N2" s="37">
        <v>12</v>
      </c>
      <c r="O2" s="37">
        <v>13</v>
      </c>
      <c r="P2" s="37">
        <v>14</v>
      </c>
      <c r="Q2" s="37">
        <v>15</v>
      </c>
      <c r="R2" s="37">
        <v>16</v>
      </c>
      <c r="S2" s="37">
        <v>17</v>
      </c>
      <c r="T2" s="37">
        <v>18</v>
      </c>
      <c r="U2" s="37">
        <v>19</v>
      </c>
      <c r="V2" s="37">
        <v>20</v>
      </c>
      <c r="W2" s="37">
        <v>21</v>
      </c>
      <c r="X2" s="37">
        <v>22</v>
      </c>
      <c r="Y2" s="37">
        <v>23</v>
      </c>
      <c r="Z2" s="37">
        <v>24</v>
      </c>
      <c r="AA2" s="37">
        <v>25</v>
      </c>
      <c r="AB2" s="37">
        <v>26</v>
      </c>
      <c r="AC2" s="37">
        <v>27</v>
      </c>
      <c r="AD2" s="37">
        <v>28</v>
      </c>
      <c r="AE2" s="37">
        <v>29</v>
      </c>
      <c r="AF2" s="37">
        <v>30</v>
      </c>
      <c r="AG2" s="38">
        <v>31</v>
      </c>
      <c r="AH2" s="39" t="s">
        <v>60</v>
      </c>
      <c r="AJ2" s="92"/>
      <c r="AK2" s="93"/>
    </row>
    <row r="3" spans="1:37" ht="30" customHeight="1" x14ac:dyDescent="0.4">
      <c r="A3" s="182" t="str">
        <f>IF('工事別(1)'!$E$6="","",'工事別(1)'!$E$6)</f>
        <v/>
      </c>
      <c r="B3" s="83" t="s">
        <v>61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  <c r="AH3" s="94">
        <f>SUM(C3:AG3)</f>
        <v>0</v>
      </c>
    </row>
    <row r="4" spans="1:37" ht="30" customHeight="1" x14ac:dyDescent="0.4">
      <c r="A4" s="183"/>
      <c r="B4" s="84" t="s">
        <v>62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/>
      <c r="AH4" s="90">
        <f>SUM(C4:AG4)</f>
        <v>0</v>
      </c>
    </row>
    <row r="5" spans="1:37" ht="30" customHeight="1" x14ac:dyDescent="0.4">
      <c r="A5" s="182" t="str">
        <f>IF('工事別(2)'!$E$6="","",'工事別(2)'!$E$6)</f>
        <v/>
      </c>
      <c r="B5" s="83" t="s">
        <v>61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8"/>
      <c r="AH5" s="94">
        <f t="shared" ref="AH5:AH20" si="0">SUM(C5:AG5)</f>
        <v>0</v>
      </c>
    </row>
    <row r="6" spans="1:37" ht="30" customHeight="1" x14ac:dyDescent="0.4">
      <c r="A6" s="183"/>
      <c r="B6" s="84" t="s">
        <v>62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100"/>
      <c r="AH6" s="90">
        <f t="shared" si="0"/>
        <v>0</v>
      </c>
    </row>
    <row r="7" spans="1:37" ht="30" customHeight="1" x14ac:dyDescent="0.4">
      <c r="A7" s="182" t="str">
        <f>IF('工事別(3)'!$E$6="","",'工事別(3)'!$E$6)</f>
        <v/>
      </c>
      <c r="B7" s="83" t="s">
        <v>61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8"/>
      <c r="AH7" s="94">
        <f t="shared" si="0"/>
        <v>0</v>
      </c>
    </row>
    <row r="8" spans="1:37" ht="30" customHeight="1" x14ac:dyDescent="0.4">
      <c r="A8" s="183"/>
      <c r="B8" s="84" t="s">
        <v>62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  <c r="AH8" s="90">
        <f t="shared" si="0"/>
        <v>0</v>
      </c>
    </row>
    <row r="9" spans="1:37" ht="30" customHeight="1" x14ac:dyDescent="0.4">
      <c r="A9" s="182" t="str">
        <f>IF('工事別(4)'!$E$6="","",'工事別(4)'!$E$6)</f>
        <v/>
      </c>
      <c r="B9" s="83" t="s">
        <v>61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8"/>
      <c r="AH9" s="95">
        <f t="shared" si="0"/>
        <v>0</v>
      </c>
    </row>
    <row r="10" spans="1:37" ht="30" customHeight="1" x14ac:dyDescent="0.4">
      <c r="A10" s="183"/>
      <c r="B10" s="84" t="s">
        <v>62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90">
        <f t="shared" si="0"/>
        <v>0</v>
      </c>
    </row>
    <row r="11" spans="1:37" ht="30" customHeight="1" x14ac:dyDescent="0.4">
      <c r="A11" s="182" t="str">
        <f>IF('工事別(5)'!$E$6="","",'工事別(5)'!$E$6)</f>
        <v/>
      </c>
      <c r="B11" s="83" t="s">
        <v>61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8"/>
      <c r="AH11" s="94">
        <f t="shared" si="0"/>
        <v>0</v>
      </c>
    </row>
    <row r="12" spans="1:37" ht="30" customHeight="1" x14ac:dyDescent="0.4">
      <c r="A12" s="183"/>
      <c r="B12" s="84" t="s">
        <v>62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90">
        <f t="shared" si="0"/>
        <v>0</v>
      </c>
    </row>
    <row r="13" spans="1:37" ht="30" customHeight="1" x14ac:dyDescent="0.4">
      <c r="A13" s="182" t="str">
        <f>IF('工事別(6)'!$E$6="","",'工事別(6)'!$E$6)</f>
        <v/>
      </c>
      <c r="B13" s="83" t="s">
        <v>61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94">
        <f t="shared" si="0"/>
        <v>0</v>
      </c>
    </row>
    <row r="14" spans="1:37" ht="30" customHeight="1" x14ac:dyDescent="0.4">
      <c r="A14" s="183"/>
      <c r="B14" s="84" t="s">
        <v>62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90">
        <f t="shared" si="0"/>
        <v>0</v>
      </c>
    </row>
    <row r="15" spans="1:37" ht="30" customHeight="1" x14ac:dyDescent="0.4">
      <c r="A15" s="182" t="str">
        <f>IF('工事別(7)'!$E$6="","",'工事別(7)'!$E$6)</f>
        <v/>
      </c>
      <c r="B15" s="83" t="s">
        <v>61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8"/>
      <c r="AH15" s="94">
        <f t="shared" si="0"/>
        <v>0</v>
      </c>
    </row>
    <row r="16" spans="1:37" ht="30" customHeight="1" x14ac:dyDescent="0.4">
      <c r="A16" s="183"/>
      <c r="B16" s="84" t="s">
        <v>62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90">
        <f t="shared" si="0"/>
        <v>0</v>
      </c>
    </row>
    <row r="17" spans="1:34" ht="30" customHeight="1" x14ac:dyDescent="0.4">
      <c r="A17" s="182" t="str">
        <f>IF('工事別(8)'!$E$6="","",'工事別(8)'!$E$6)</f>
        <v/>
      </c>
      <c r="B17" s="83" t="s">
        <v>61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8"/>
      <c r="AH17" s="94">
        <f t="shared" si="0"/>
        <v>0</v>
      </c>
    </row>
    <row r="18" spans="1:34" ht="30" customHeight="1" thickBot="1" x14ac:dyDescent="0.45">
      <c r="A18" s="184"/>
      <c r="B18" s="85" t="s">
        <v>62</v>
      </c>
      <c r="C18" s="101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2"/>
      <c r="AH18" s="91">
        <f t="shared" si="0"/>
        <v>0</v>
      </c>
    </row>
    <row r="19" spans="1:34" ht="30" customHeight="1" thickTop="1" x14ac:dyDescent="0.4">
      <c r="A19" s="185" t="s">
        <v>63</v>
      </c>
      <c r="B19" s="86" t="s">
        <v>61</v>
      </c>
      <c r="C19" s="103">
        <f>SUM(C3,C5,C7,C9,C11,C13,C15,C17)</f>
        <v>0</v>
      </c>
      <c r="D19" s="104">
        <f t="shared" ref="D19:AG20" si="1">SUM(D3,D5,D7,D9,D11,D13,D15,D17)</f>
        <v>0</v>
      </c>
      <c r="E19" s="104">
        <f t="shared" si="1"/>
        <v>0</v>
      </c>
      <c r="F19" s="104">
        <f t="shared" si="1"/>
        <v>0</v>
      </c>
      <c r="G19" s="104">
        <f t="shared" si="1"/>
        <v>0</v>
      </c>
      <c r="H19" s="104">
        <f>SUM(H3,H5,H7,H9,H11,H13,H15,H17)</f>
        <v>0</v>
      </c>
      <c r="I19" s="104">
        <f t="shared" si="1"/>
        <v>0</v>
      </c>
      <c r="J19" s="104">
        <f t="shared" si="1"/>
        <v>0</v>
      </c>
      <c r="K19" s="104">
        <f t="shared" si="1"/>
        <v>0</v>
      </c>
      <c r="L19" s="104">
        <f t="shared" si="1"/>
        <v>0</v>
      </c>
      <c r="M19" s="104">
        <f t="shared" si="1"/>
        <v>0</v>
      </c>
      <c r="N19" s="104">
        <f t="shared" si="1"/>
        <v>0</v>
      </c>
      <c r="O19" s="104">
        <f t="shared" si="1"/>
        <v>0</v>
      </c>
      <c r="P19" s="104">
        <f t="shared" si="1"/>
        <v>0</v>
      </c>
      <c r="Q19" s="104">
        <f t="shared" si="1"/>
        <v>0</v>
      </c>
      <c r="R19" s="104">
        <f t="shared" si="1"/>
        <v>0</v>
      </c>
      <c r="S19" s="104">
        <f t="shared" si="1"/>
        <v>0</v>
      </c>
      <c r="T19" s="104">
        <f t="shared" si="1"/>
        <v>0</v>
      </c>
      <c r="U19" s="104">
        <f t="shared" si="1"/>
        <v>0</v>
      </c>
      <c r="V19" s="104">
        <f t="shared" si="1"/>
        <v>0</v>
      </c>
      <c r="W19" s="104">
        <f t="shared" si="1"/>
        <v>0</v>
      </c>
      <c r="X19" s="104">
        <f t="shared" si="1"/>
        <v>0</v>
      </c>
      <c r="Y19" s="104">
        <f t="shared" si="1"/>
        <v>0</v>
      </c>
      <c r="Z19" s="104">
        <f t="shared" si="1"/>
        <v>0</v>
      </c>
      <c r="AA19" s="104">
        <f t="shared" si="1"/>
        <v>0</v>
      </c>
      <c r="AB19" s="104">
        <f t="shared" si="1"/>
        <v>0</v>
      </c>
      <c r="AC19" s="104">
        <f t="shared" si="1"/>
        <v>0</v>
      </c>
      <c r="AD19" s="104">
        <f t="shared" si="1"/>
        <v>0</v>
      </c>
      <c r="AE19" s="104">
        <f t="shared" si="1"/>
        <v>0</v>
      </c>
      <c r="AF19" s="104">
        <f t="shared" si="1"/>
        <v>0</v>
      </c>
      <c r="AG19" s="105">
        <f t="shared" si="1"/>
        <v>0</v>
      </c>
      <c r="AH19" s="96">
        <f t="shared" si="0"/>
        <v>0</v>
      </c>
    </row>
    <row r="20" spans="1:34" ht="30" customHeight="1" x14ac:dyDescent="0.4">
      <c r="A20" s="183"/>
      <c r="B20" s="84" t="s">
        <v>62</v>
      </c>
      <c r="C20" s="87">
        <f>SUM(C4,C6,C8,C10,C12,C14,C16,C18)</f>
        <v>0</v>
      </c>
      <c r="D20" s="87">
        <f t="shared" si="1"/>
        <v>0</v>
      </c>
      <c r="E20" s="87">
        <f>SUM(E4,E6,E8,E10,E12,E14,E16,E18)</f>
        <v>0</v>
      </c>
      <c r="F20" s="87">
        <f t="shared" si="1"/>
        <v>0</v>
      </c>
      <c r="G20" s="87">
        <f t="shared" si="1"/>
        <v>0</v>
      </c>
      <c r="H20" s="87">
        <f t="shared" si="1"/>
        <v>0</v>
      </c>
      <c r="I20" s="87">
        <f t="shared" si="1"/>
        <v>0</v>
      </c>
      <c r="J20" s="87">
        <f t="shared" si="1"/>
        <v>0</v>
      </c>
      <c r="K20" s="87">
        <f t="shared" si="1"/>
        <v>0</v>
      </c>
      <c r="L20" s="87">
        <f t="shared" si="1"/>
        <v>0</v>
      </c>
      <c r="M20" s="87">
        <f t="shared" si="1"/>
        <v>0</v>
      </c>
      <c r="N20" s="87">
        <f t="shared" si="1"/>
        <v>0</v>
      </c>
      <c r="O20" s="87">
        <f t="shared" si="1"/>
        <v>0</v>
      </c>
      <c r="P20" s="87">
        <f t="shared" si="1"/>
        <v>0</v>
      </c>
      <c r="Q20" s="87">
        <f t="shared" si="1"/>
        <v>0</v>
      </c>
      <c r="R20" s="87">
        <f t="shared" si="1"/>
        <v>0</v>
      </c>
      <c r="S20" s="87">
        <f t="shared" si="1"/>
        <v>0</v>
      </c>
      <c r="T20" s="87">
        <f t="shared" si="1"/>
        <v>0</v>
      </c>
      <c r="U20" s="87">
        <f t="shared" si="1"/>
        <v>0</v>
      </c>
      <c r="V20" s="87">
        <f t="shared" si="1"/>
        <v>0</v>
      </c>
      <c r="W20" s="87">
        <f t="shared" si="1"/>
        <v>0</v>
      </c>
      <c r="X20" s="87">
        <f t="shared" si="1"/>
        <v>0</v>
      </c>
      <c r="Y20" s="87">
        <f t="shared" si="1"/>
        <v>0</v>
      </c>
      <c r="Z20" s="87">
        <f t="shared" si="1"/>
        <v>0</v>
      </c>
      <c r="AA20" s="87">
        <f t="shared" si="1"/>
        <v>0</v>
      </c>
      <c r="AB20" s="87">
        <f t="shared" si="1"/>
        <v>0</v>
      </c>
      <c r="AC20" s="87">
        <f t="shared" si="1"/>
        <v>0</v>
      </c>
      <c r="AD20" s="87">
        <f t="shared" si="1"/>
        <v>0</v>
      </c>
      <c r="AE20" s="87">
        <f t="shared" si="1"/>
        <v>0</v>
      </c>
      <c r="AF20" s="87">
        <f t="shared" si="1"/>
        <v>0</v>
      </c>
      <c r="AG20" s="88">
        <f t="shared" si="1"/>
        <v>0</v>
      </c>
      <c r="AH20" s="90">
        <f t="shared" si="0"/>
        <v>0</v>
      </c>
    </row>
    <row r="21" spans="1:34" ht="22.5" customHeight="1" x14ac:dyDescent="0.4">
      <c r="A21" s="186" t="s">
        <v>64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</row>
    <row r="22" spans="1:34" ht="30" customHeight="1" x14ac:dyDescent="0.4">
      <c r="A22" s="81"/>
      <c r="B22" s="40"/>
      <c r="C22" s="40"/>
      <c r="D22" s="40"/>
      <c r="E22" s="40"/>
      <c r="F22" s="40"/>
      <c r="G22" s="187" t="str">
        <f>IF(請求一覧表!$AE$2="","",請求一覧表!$AE$2)</f>
        <v/>
      </c>
      <c r="H22" s="188"/>
      <c r="I22" s="40" t="s">
        <v>53</v>
      </c>
      <c r="J22" s="29" t="str">
        <f>IF(請求一覧表!$T$1="","",請求一覧表!$T$1)</f>
        <v/>
      </c>
      <c r="K22" s="28" t="s">
        <v>65</v>
      </c>
      <c r="L22" s="40"/>
      <c r="M22" s="40"/>
      <c r="N22" s="40"/>
      <c r="O22" s="40"/>
      <c r="P22" s="40"/>
      <c r="Q22" s="82"/>
      <c r="R22" s="179" t="s">
        <v>83</v>
      </c>
      <c r="S22" s="180"/>
      <c r="T22" s="180"/>
      <c r="U22" s="180"/>
      <c r="V22" s="180"/>
      <c r="W22" s="180"/>
      <c r="X22" s="181" t="str">
        <f>IF(請求一覧表!$U$6="","",請求一覧表!$U$6)</f>
        <v/>
      </c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</row>
    <row r="23" spans="1:34" s="26" customFormat="1" ht="30" customHeight="1" x14ac:dyDescent="0.4">
      <c r="A23" s="35" t="s">
        <v>59</v>
      </c>
      <c r="B23" s="36"/>
      <c r="C23" s="37">
        <v>1</v>
      </c>
      <c r="D23" s="37">
        <v>2</v>
      </c>
      <c r="E23" s="37">
        <v>3</v>
      </c>
      <c r="F23" s="37">
        <v>4</v>
      </c>
      <c r="G23" s="37">
        <v>5</v>
      </c>
      <c r="H23" s="37">
        <v>6</v>
      </c>
      <c r="I23" s="37">
        <v>7</v>
      </c>
      <c r="J23" s="37">
        <v>8</v>
      </c>
      <c r="K23" s="37">
        <v>9</v>
      </c>
      <c r="L23" s="37">
        <v>10</v>
      </c>
      <c r="M23" s="37">
        <v>11</v>
      </c>
      <c r="N23" s="37">
        <v>12</v>
      </c>
      <c r="O23" s="37">
        <v>13</v>
      </c>
      <c r="P23" s="37">
        <v>14</v>
      </c>
      <c r="Q23" s="37">
        <v>15</v>
      </c>
      <c r="R23" s="37">
        <v>16</v>
      </c>
      <c r="S23" s="37">
        <v>17</v>
      </c>
      <c r="T23" s="37">
        <v>18</v>
      </c>
      <c r="U23" s="37">
        <v>19</v>
      </c>
      <c r="V23" s="37">
        <v>20</v>
      </c>
      <c r="W23" s="37">
        <v>21</v>
      </c>
      <c r="X23" s="37">
        <v>22</v>
      </c>
      <c r="Y23" s="37">
        <v>23</v>
      </c>
      <c r="Z23" s="37">
        <v>24</v>
      </c>
      <c r="AA23" s="37">
        <v>25</v>
      </c>
      <c r="AB23" s="37">
        <v>26</v>
      </c>
      <c r="AC23" s="37">
        <v>27</v>
      </c>
      <c r="AD23" s="37">
        <v>28</v>
      </c>
      <c r="AE23" s="37">
        <v>29</v>
      </c>
      <c r="AF23" s="37">
        <v>30</v>
      </c>
      <c r="AG23" s="38">
        <v>31</v>
      </c>
      <c r="AH23" s="39" t="s">
        <v>60</v>
      </c>
    </row>
    <row r="24" spans="1:34" ht="30" customHeight="1" x14ac:dyDescent="0.4">
      <c r="A24" s="182" t="str">
        <f>IF('工事別(9)'!$E$6="","",'工事別(9)'!$E$6)</f>
        <v/>
      </c>
      <c r="B24" s="83" t="s">
        <v>61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8"/>
      <c r="AH24" s="106">
        <f>SUM(C24:AG24)</f>
        <v>0</v>
      </c>
    </row>
    <row r="25" spans="1:34" ht="30" customHeight="1" x14ac:dyDescent="0.4">
      <c r="A25" s="183"/>
      <c r="B25" s="84" t="s">
        <v>62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89">
        <f>SUM(C25:AG25)</f>
        <v>0</v>
      </c>
    </row>
    <row r="26" spans="1:34" ht="30" customHeight="1" x14ac:dyDescent="0.4">
      <c r="A26" s="182" t="str">
        <f>IF('工事別(10)'!$E$6="","",'工事別(10)'!$E$6)</f>
        <v/>
      </c>
      <c r="B26" s="83" t="s">
        <v>61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8"/>
      <c r="AH26" s="106">
        <f t="shared" ref="AH26:AH41" si="2">SUM(C26:AG26)</f>
        <v>0</v>
      </c>
    </row>
    <row r="27" spans="1:34" ht="30" customHeight="1" x14ac:dyDescent="0.4">
      <c r="A27" s="183"/>
      <c r="B27" s="84" t="s">
        <v>62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89">
        <f t="shared" si="2"/>
        <v>0</v>
      </c>
    </row>
    <row r="28" spans="1:34" ht="30" customHeight="1" x14ac:dyDescent="0.4">
      <c r="A28" s="182" t="str">
        <f>IF('工事別(11)'!$E$6="","",'工事別(11)'!$E$6)</f>
        <v/>
      </c>
      <c r="B28" s="83" t="s">
        <v>61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8"/>
      <c r="AH28" s="106">
        <f t="shared" si="2"/>
        <v>0</v>
      </c>
    </row>
    <row r="29" spans="1:34" ht="30" customHeight="1" x14ac:dyDescent="0.4">
      <c r="A29" s="183"/>
      <c r="B29" s="84" t="s">
        <v>62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89">
        <f t="shared" si="2"/>
        <v>0</v>
      </c>
    </row>
    <row r="30" spans="1:34" ht="30" customHeight="1" x14ac:dyDescent="0.4">
      <c r="A30" s="182" t="str">
        <f>IF('工事別(12)'!$E$6="","",'工事別(12)'!$E$6)</f>
        <v/>
      </c>
      <c r="B30" s="83" t="s">
        <v>61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  <c r="AH30" s="107">
        <f t="shared" si="2"/>
        <v>0</v>
      </c>
    </row>
    <row r="31" spans="1:34" ht="30" customHeight="1" x14ac:dyDescent="0.4">
      <c r="A31" s="183"/>
      <c r="B31" s="84" t="s">
        <v>62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89">
        <f t="shared" si="2"/>
        <v>0</v>
      </c>
    </row>
    <row r="32" spans="1:34" ht="30" customHeight="1" x14ac:dyDescent="0.4">
      <c r="A32" s="182" t="str">
        <f>IF('工事別(13)'!$E$6="","",'工事別(13)'!$E$6)</f>
        <v/>
      </c>
      <c r="B32" s="83" t="s">
        <v>61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8"/>
      <c r="AH32" s="106">
        <f t="shared" si="2"/>
        <v>0</v>
      </c>
    </row>
    <row r="33" spans="1:34" ht="30" customHeight="1" x14ac:dyDescent="0.4">
      <c r="A33" s="183"/>
      <c r="B33" s="84" t="s">
        <v>62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89">
        <f t="shared" si="2"/>
        <v>0</v>
      </c>
    </row>
    <row r="34" spans="1:34" ht="30" customHeight="1" x14ac:dyDescent="0.4">
      <c r="A34" s="182" t="str">
        <f>IF('工事別(14)'!$E$6="","",'工事別(14)'!$E$6)</f>
        <v/>
      </c>
      <c r="B34" s="83" t="s">
        <v>61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106">
        <f t="shared" si="2"/>
        <v>0</v>
      </c>
    </row>
    <row r="35" spans="1:34" ht="30" customHeight="1" x14ac:dyDescent="0.4">
      <c r="A35" s="183"/>
      <c r="B35" s="84" t="s">
        <v>62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89">
        <f t="shared" si="2"/>
        <v>0</v>
      </c>
    </row>
    <row r="36" spans="1:34" ht="30" customHeight="1" x14ac:dyDescent="0.4">
      <c r="A36" s="182" t="str">
        <f>IF('工事別(15)'!$E$6="","",'工事別(15)'!$E$6)</f>
        <v/>
      </c>
      <c r="B36" s="83" t="s">
        <v>61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H36" s="106">
        <f t="shared" si="2"/>
        <v>0</v>
      </c>
    </row>
    <row r="37" spans="1:34" ht="30" customHeight="1" x14ac:dyDescent="0.4">
      <c r="A37" s="183"/>
      <c r="B37" s="84" t="s">
        <v>62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89">
        <f t="shared" si="2"/>
        <v>0</v>
      </c>
    </row>
    <row r="38" spans="1:34" ht="30" customHeight="1" x14ac:dyDescent="0.4">
      <c r="A38" s="182" t="str">
        <f>IF('工事別(16)'!$E$6="","",'工事別(16)'!$E$6)</f>
        <v/>
      </c>
      <c r="B38" s="83" t="s">
        <v>61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8"/>
      <c r="AH38" s="106">
        <f t="shared" si="2"/>
        <v>0</v>
      </c>
    </row>
    <row r="39" spans="1:34" ht="30" customHeight="1" thickBot="1" x14ac:dyDescent="0.45">
      <c r="A39" s="184"/>
      <c r="B39" s="85" t="s">
        <v>62</v>
      </c>
      <c r="C39" s="10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2"/>
      <c r="AH39" s="108">
        <f t="shared" si="2"/>
        <v>0</v>
      </c>
    </row>
    <row r="40" spans="1:34" ht="30" customHeight="1" thickTop="1" x14ac:dyDescent="0.4">
      <c r="A40" s="185" t="s">
        <v>63</v>
      </c>
      <c r="B40" s="86" t="s">
        <v>61</v>
      </c>
      <c r="C40" s="103">
        <f>SUM(C24,C26,C28,C30,C32,C34,C36,C38)</f>
        <v>0</v>
      </c>
      <c r="D40" s="104">
        <f t="shared" ref="D40:G40" si="3">SUM(D24,D26,D28,D30,D32,D34,D36,D38)</f>
        <v>0</v>
      </c>
      <c r="E40" s="104">
        <f t="shared" si="3"/>
        <v>0</v>
      </c>
      <c r="F40" s="104">
        <f t="shared" si="3"/>
        <v>0</v>
      </c>
      <c r="G40" s="104">
        <f t="shared" si="3"/>
        <v>0</v>
      </c>
      <c r="H40" s="104">
        <f>SUM(H24,H26,H28,H30,H32,H34,H36,H38)</f>
        <v>0</v>
      </c>
      <c r="I40" s="104">
        <f t="shared" ref="I40:AG40" si="4">SUM(I24,I26,I28,I30,I32,I34,I36,I38)</f>
        <v>0</v>
      </c>
      <c r="J40" s="104">
        <f t="shared" si="4"/>
        <v>0</v>
      </c>
      <c r="K40" s="104">
        <f t="shared" si="4"/>
        <v>0</v>
      </c>
      <c r="L40" s="104">
        <f t="shared" si="4"/>
        <v>0</v>
      </c>
      <c r="M40" s="104">
        <f t="shared" si="4"/>
        <v>0</v>
      </c>
      <c r="N40" s="104">
        <f t="shared" si="4"/>
        <v>0</v>
      </c>
      <c r="O40" s="104">
        <f t="shared" si="4"/>
        <v>0</v>
      </c>
      <c r="P40" s="104">
        <f t="shared" si="4"/>
        <v>0</v>
      </c>
      <c r="Q40" s="104">
        <f t="shared" si="4"/>
        <v>0</v>
      </c>
      <c r="R40" s="104">
        <f t="shared" si="4"/>
        <v>0</v>
      </c>
      <c r="S40" s="104">
        <f t="shared" si="4"/>
        <v>0</v>
      </c>
      <c r="T40" s="104">
        <f t="shared" si="4"/>
        <v>0</v>
      </c>
      <c r="U40" s="104">
        <f t="shared" si="4"/>
        <v>0</v>
      </c>
      <c r="V40" s="104">
        <f t="shared" si="4"/>
        <v>0</v>
      </c>
      <c r="W40" s="104">
        <f t="shared" si="4"/>
        <v>0</v>
      </c>
      <c r="X40" s="104">
        <f t="shared" si="4"/>
        <v>0</v>
      </c>
      <c r="Y40" s="104">
        <f t="shared" si="4"/>
        <v>0</v>
      </c>
      <c r="Z40" s="104">
        <f t="shared" si="4"/>
        <v>0</v>
      </c>
      <c r="AA40" s="104">
        <f t="shared" si="4"/>
        <v>0</v>
      </c>
      <c r="AB40" s="104">
        <f t="shared" si="4"/>
        <v>0</v>
      </c>
      <c r="AC40" s="104">
        <f t="shared" si="4"/>
        <v>0</v>
      </c>
      <c r="AD40" s="104">
        <f t="shared" si="4"/>
        <v>0</v>
      </c>
      <c r="AE40" s="104">
        <f t="shared" si="4"/>
        <v>0</v>
      </c>
      <c r="AF40" s="104">
        <f t="shared" si="4"/>
        <v>0</v>
      </c>
      <c r="AG40" s="105">
        <f t="shared" si="4"/>
        <v>0</v>
      </c>
      <c r="AH40" s="109">
        <f t="shared" si="2"/>
        <v>0</v>
      </c>
    </row>
    <row r="41" spans="1:34" ht="30" customHeight="1" x14ac:dyDescent="0.4">
      <c r="A41" s="183"/>
      <c r="B41" s="84" t="s">
        <v>62</v>
      </c>
      <c r="C41" s="87">
        <f>SUM(C25,C27,C29,C31,C33,C35,C37,C39)</f>
        <v>0</v>
      </c>
      <c r="D41" s="87">
        <f t="shared" ref="D41" si="5">SUM(D25,D27,D29,D31,D33,D35,D37,D39)</f>
        <v>0</v>
      </c>
      <c r="E41" s="87">
        <f>SUM(E25,E27,E29,E31,E33,E35,E37,E39)</f>
        <v>0</v>
      </c>
      <c r="F41" s="87">
        <f t="shared" ref="F41:AG41" si="6">SUM(F25,F27,F29,F31,F33,F35,F37,F39)</f>
        <v>0</v>
      </c>
      <c r="G41" s="87">
        <f t="shared" si="6"/>
        <v>0</v>
      </c>
      <c r="H41" s="87">
        <f t="shared" si="6"/>
        <v>0</v>
      </c>
      <c r="I41" s="87">
        <f t="shared" si="6"/>
        <v>0</v>
      </c>
      <c r="J41" s="87">
        <f t="shared" si="6"/>
        <v>0</v>
      </c>
      <c r="K41" s="87">
        <f t="shared" si="6"/>
        <v>0</v>
      </c>
      <c r="L41" s="87">
        <f t="shared" si="6"/>
        <v>0</v>
      </c>
      <c r="M41" s="87">
        <f t="shared" si="6"/>
        <v>0</v>
      </c>
      <c r="N41" s="87">
        <f t="shared" si="6"/>
        <v>0</v>
      </c>
      <c r="O41" s="87">
        <f t="shared" si="6"/>
        <v>0</v>
      </c>
      <c r="P41" s="87">
        <f t="shared" si="6"/>
        <v>0</v>
      </c>
      <c r="Q41" s="87">
        <f t="shared" si="6"/>
        <v>0</v>
      </c>
      <c r="R41" s="87">
        <f t="shared" si="6"/>
        <v>0</v>
      </c>
      <c r="S41" s="87">
        <f t="shared" si="6"/>
        <v>0</v>
      </c>
      <c r="T41" s="87">
        <f t="shared" si="6"/>
        <v>0</v>
      </c>
      <c r="U41" s="87">
        <f t="shared" si="6"/>
        <v>0</v>
      </c>
      <c r="V41" s="87">
        <f t="shared" si="6"/>
        <v>0</v>
      </c>
      <c r="W41" s="87">
        <f t="shared" si="6"/>
        <v>0</v>
      </c>
      <c r="X41" s="87">
        <f t="shared" si="6"/>
        <v>0</v>
      </c>
      <c r="Y41" s="87">
        <f t="shared" si="6"/>
        <v>0</v>
      </c>
      <c r="Z41" s="87">
        <f t="shared" si="6"/>
        <v>0</v>
      </c>
      <c r="AA41" s="87">
        <f t="shared" si="6"/>
        <v>0</v>
      </c>
      <c r="AB41" s="87">
        <f t="shared" si="6"/>
        <v>0</v>
      </c>
      <c r="AC41" s="87">
        <f t="shared" si="6"/>
        <v>0</v>
      </c>
      <c r="AD41" s="87">
        <f t="shared" si="6"/>
        <v>0</v>
      </c>
      <c r="AE41" s="87">
        <f t="shared" si="6"/>
        <v>0</v>
      </c>
      <c r="AF41" s="87">
        <f t="shared" si="6"/>
        <v>0</v>
      </c>
      <c r="AG41" s="88">
        <f t="shared" si="6"/>
        <v>0</v>
      </c>
      <c r="AH41" s="89">
        <f t="shared" si="2"/>
        <v>0</v>
      </c>
    </row>
    <row r="42" spans="1:34" ht="22.5" customHeight="1" x14ac:dyDescent="0.4">
      <c r="A42" s="186" t="s">
        <v>64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</row>
  </sheetData>
  <sheetProtection algorithmName="SHA-512" hashValue="Xq6CyFKrQs9ZQ0EuCbX7s0tiZD8NRSCVoOzH/UgBYINhxRobk4HQe0owQ0JcQj9p4nktGMnis8eTOw0Ml11egA==" saltValue="IzuGZlabqmvyDUjDHqbEXg==" spinCount="100000" sheet="1" objects="1" scenarios="1" formatCells="0" selectLockedCells="1"/>
  <mergeCells count="26">
    <mergeCell ref="A40:A41"/>
    <mergeCell ref="A42:AH42"/>
    <mergeCell ref="G1:H1"/>
    <mergeCell ref="G22:H22"/>
    <mergeCell ref="A28:A29"/>
    <mergeCell ref="A30:A31"/>
    <mergeCell ref="A32:A33"/>
    <mergeCell ref="A34:A35"/>
    <mergeCell ref="A36:A37"/>
    <mergeCell ref="A38:A39"/>
    <mergeCell ref="A21:AH21"/>
    <mergeCell ref="R22:W22"/>
    <mergeCell ref="X22:AH22"/>
    <mergeCell ref="A24:A25"/>
    <mergeCell ref="A26:A27"/>
    <mergeCell ref="A9:A10"/>
    <mergeCell ref="A11:A12"/>
    <mergeCell ref="A13:A14"/>
    <mergeCell ref="A15:A16"/>
    <mergeCell ref="A17:A18"/>
    <mergeCell ref="A19:A20"/>
    <mergeCell ref="R1:W1"/>
    <mergeCell ref="X1:AH1"/>
    <mergeCell ref="A3:A4"/>
    <mergeCell ref="A5:A6"/>
    <mergeCell ref="A7:A8"/>
  </mergeCells>
  <phoneticPr fontId="6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79" fitToHeight="2" orientation="landscape" r:id="rId1"/>
  <headerFooter alignWithMargins="0"/>
  <rowBreaks count="1" manualBreakCount="1">
    <brk id="21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113A-7C02-490C-ADA2-B56B5263AD91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3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3.2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3.2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3.2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3.2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3.2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xvRIDjEHmCtJ9wCyyBLq6iDf8zo25j/lo/mC9pKwX3K1DLWpHoy2QF4paho3DB/VrjO9SQGML34BOgZDvsBOlw==" saltValue="2BsXHiO/Hrqdq9kMaEDdfQ==" spinCount="100000" sheet="1" objects="1" scenarios="1" formatCells="0" selectLockedCells="1"/>
  <mergeCells count="152">
    <mergeCell ref="L13:O13"/>
    <mergeCell ref="L14:O22"/>
    <mergeCell ref="Q21:AC22"/>
    <mergeCell ref="AJ18:AK18"/>
    <mergeCell ref="AJ19:AK19"/>
    <mergeCell ref="C20:F20"/>
    <mergeCell ref="G20:J20"/>
    <mergeCell ref="Q20:R20"/>
    <mergeCell ref="Q23:AP28"/>
    <mergeCell ref="C21:F22"/>
    <mergeCell ref="G22:J22"/>
    <mergeCell ref="C19:F19"/>
    <mergeCell ref="Q19:R19"/>
    <mergeCell ref="Y20:Z20"/>
    <mergeCell ref="AD22:AG22"/>
    <mergeCell ref="AH20:AI20"/>
    <mergeCell ref="AD21:AG21"/>
    <mergeCell ref="AJ1:AK1"/>
    <mergeCell ref="T1:U1"/>
    <mergeCell ref="V1:Z1"/>
    <mergeCell ref="AC1:AG1"/>
    <mergeCell ref="AA1:AB1"/>
    <mergeCell ref="C9:I10"/>
    <mergeCell ref="Q9:R9"/>
    <mergeCell ref="Q8:R8"/>
    <mergeCell ref="J10:N10"/>
    <mergeCell ref="Q10:R10"/>
    <mergeCell ref="Q2:S2"/>
    <mergeCell ref="Q3:S3"/>
    <mergeCell ref="T3:AP3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AJ7:AK7"/>
    <mergeCell ref="AL7:AP7"/>
    <mergeCell ref="S8:X8"/>
    <mergeCell ref="S9:X9"/>
    <mergeCell ref="S10:X10"/>
    <mergeCell ref="Y8:Z8"/>
    <mergeCell ref="Y9:Z9"/>
    <mergeCell ref="Y10:Z10"/>
    <mergeCell ref="AH8:AI8"/>
    <mergeCell ref="AH9:AI9"/>
    <mergeCell ref="AH10:AI10"/>
    <mergeCell ref="B13:C14"/>
    <mergeCell ref="S20:X20"/>
    <mergeCell ref="S17:X17"/>
    <mergeCell ref="S18:X18"/>
    <mergeCell ref="S19:X19"/>
    <mergeCell ref="Y7:Z7"/>
    <mergeCell ref="AA7:AC7"/>
    <mergeCell ref="AD7:AG7"/>
    <mergeCell ref="AH7:AI7"/>
    <mergeCell ref="D13:F14"/>
    <mergeCell ref="G13:H14"/>
    <mergeCell ref="I13:J14"/>
    <mergeCell ref="Q13:R13"/>
    <mergeCell ref="B12:O12"/>
    <mergeCell ref="Q12:R12"/>
    <mergeCell ref="B15:B22"/>
    <mergeCell ref="C15:F16"/>
    <mergeCell ref="Q15:R15"/>
    <mergeCell ref="Q14:R14"/>
    <mergeCell ref="G16:J16"/>
    <mergeCell ref="Q16:R16"/>
    <mergeCell ref="C17:F18"/>
    <mergeCell ref="Q17:R17"/>
    <mergeCell ref="G18:J18"/>
    <mergeCell ref="Y18:Z18"/>
    <mergeCell ref="Y19:Z19"/>
    <mergeCell ref="S11:X11"/>
    <mergeCell ref="S12:X12"/>
    <mergeCell ref="S13:X13"/>
    <mergeCell ref="S14:X14"/>
    <mergeCell ref="S15:X15"/>
    <mergeCell ref="S16:X16"/>
    <mergeCell ref="Q11:R11"/>
    <mergeCell ref="Q18:R18"/>
    <mergeCell ref="AD11:AG11"/>
    <mergeCell ref="AD12:AG12"/>
    <mergeCell ref="Y11:Z11"/>
    <mergeCell ref="Y12:Z12"/>
    <mergeCell ref="Y13:Z13"/>
    <mergeCell ref="Y14:Z14"/>
    <mergeCell ref="Y15:Z15"/>
    <mergeCell ref="Y16:Z16"/>
    <mergeCell ref="Y17:Z17"/>
    <mergeCell ref="AH18:AI18"/>
    <mergeCell ref="AH19:AI19"/>
    <mergeCell ref="AD15:AG15"/>
    <mergeCell ref="AD16:AG16"/>
    <mergeCell ref="AD17:AG17"/>
    <mergeCell ref="AD18:AG18"/>
    <mergeCell ref="AD19:AG19"/>
    <mergeCell ref="AD20:AG20"/>
    <mergeCell ref="AA8:AC8"/>
    <mergeCell ref="AA9:AC9"/>
    <mergeCell ref="AA10:AC10"/>
    <mergeCell ref="AA11:AC11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AD8:AG8"/>
    <mergeCell ref="AD9:AG9"/>
    <mergeCell ref="AD10:AG10"/>
    <mergeCell ref="AJ14:AK14"/>
    <mergeCell ref="AJ15:AK15"/>
    <mergeCell ref="AH11:AI11"/>
    <mergeCell ref="AH12:AI12"/>
    <mergeCell ref="AH13:AI13"/>
    <mergeCell ref="AH14:AI14"/>
    <mergeCell ref="AH15:AI15"/>
    <mergeCell ref="AH16:AI16"/>
    <mergeCell ref="AH17:AI17"/>
    <mergeCell ref="AJ16:AK16"/>
    <mergeCell ref="AJ17:AK17"/>
    <mergeCell ref="AD13:AG13"/>
    <mergeCell ref="AD14:AG14"/>
    <mergeCell ref="AJ20:AK20"/>
    <mergeCell ref="AL8:AP8"/>
    <mergeCell ref="AL9:AP9"/>
    <mergeCell ref="AL10:AP10"/>
    <mergeCell ref="AL11:AP11"/>
    <mergeCell ref="AL12:AP12"/>
    <mergeCell ref="AL13:AP13"/>
    <mergeCell ref="AL14:AP14"/>
    <mergeCell ref="AL15:AP15"/>
    <mergeCell ref="AL16:AP16"/>
    <mergeCell ref="AL17:AP17"/>
    <mergeCell ref="AL18:AP18"/>
    <mergeCell ref="AL19:AP19"/>
    <mergeCell ref="AL20:AP20"/>
    <mergeCell ref="AJ8:AK8"/>
    <mergeCell ref="AJ9:AK9"/>
    <mergeCell ref="AJ10:AK10"/>
    <mergeCell ref="AJ11:AK11"/>
    <mergeCell ref="AJ12:AK12"/>
    <mergeCell ref="AJ13:AK13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F604-B381-47EA-BE94-84DFC6C2C56E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6UTOknFzkxem4YUC4SZiQJj/tqBfMSXajOjdz0g8pJbq6ibVHt3j06vf7e2R3BIAwX9LgdBJybrqxydp7nUa5g==" saltValue="x1AtMBOF3t+9tCPa5QA+lQ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A789-9B1B-4E48-BA2B-F9F98150C7E3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Kv2MXrz6mv6RSf/s7lu8Zs1lkf9lMtkhZkq+r6+2ztA1T+H3xmSg/pSzaXQacC6KnBnMFEJliVkzZGHifiSoOQ==" saltValue="xEjy4DVWId8BksA8Pwd/oQ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7E2-736C-420B-9B44-E7916BEF9166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xvmTHDkRDbo+NzYSmnTy112+ew9RJdVYvVmzRyqLDGannwNhMr/5FZsDi59Sw6cp/SVJktgcypRQIiw3t7upAA==" saltValue="bod+nHpVoaW6LXQcnUvMxQ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5327-09C2-432B-A75F-C3D63FB1166C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nrDeDzKLIvmGUd70YWaJ9e8IWQHA+P8rvQUzSs2+fe0PdylcO6iMxonxpq6wH4ewNs1OqinXGM/ELeGG2AxN4Q==" saltValue="MQvEObfgaVMPVi3UsOvTng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DCC7-4AF7-4904-A040-A8414891955D}">
  <sheetPr>
    <pageSetUpPr fitToPage="1"/>
  </sheetPr>
  <dimension ref="A1:AQ29"/>
  <sheetViews>
    <sheetView showGridLines="0" showRowColHeaders="0" view="pageBreakPreview" zoomScaleNormal="100" zoomScaleSheetLayoutView="100" workbookViewId="0">
      <selection activeCell="E6" sqref="E6:O7"/>
    </sheetView>
  </sheetViews>
  <sheetFormatPr defaultRowHeight="13.5" x14ac:dyDescent="0.4"/>
  <cols>
    <col min="1" max="16" width="3.875" style="7" customWidth="1"/>
    <col min="17" max="38" width="4" style="7" customWidth="1"/>
    <col min="39" max="42" width="4.125" style="7" customWidth="1"/>
    <col min="43" max="47" width="3.875" style="7" customWidth="1"/>
    <col min="48" max="16384" width="9" style="7"/>
  </cols>
  <sheetData>
    <row r="1" spans="1:43" ht="33.75" customHeight="1" thickBot="1" x14ac:dyDescent="0.4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55</v>
      </c>
      <c r="T1" s="225" t="str">
        <f>IF(請求一覧表!$T$1="","",請求一覧表!$T$1)</f>
        <v/>
      </c>
      <c r="U1" s="226"/>
      <c r="V1" s="227" t="s">
        <v>75</v>
      </c>
      <c r="W1" s="228"/>
      <c r="X1" s="228"/>
      <c r="Y1" s="228"/>
      <c r="Z1" s="228"/>
      <c r="AA1" s="225" t="str">
        <f>IF(請求一覧表!$T$1="","",請求一覧表!$T$1)</f>
        <v/>
      </c>
      <c r="AB1" s="229"/>
      <c r="AC1" s="227" t="s">
        <v>54</v>
      </c>
      <c r="AD1" s="228"/>
      <c r="AE1" s="228"/>
      <c r="AF1" s="228"/>
      <c r="AG1" s="228"/>
      <c r="AH1" s="5"/>
      <c r="AI1" s="5"/>
      <c r="AJ1" s="223" t="str">
        <f>IF(請求一覧表!$AE$2="","",請求一覧表!$AE$2)</f>
        <v/>
      </c>
      <c r="AK1" s="224"/>
      <c r="AL1" s="41" t="s">
        <v>53</v>
      </c>
      <c r="AM1" s="31" t="str">
        <f>IF(請求一覧表!$AH$2="","",請求一覧表!$AH$2)</f>
        <v/>
      </c>
      <c r="AN1" s="41" t="s">
        <v>52</v>
      </c>
      <c r="AO1" s="31" t="str">
        <f>IF(請求一覧表!$AJ$2="","",請求一覧表!$AJ$2)</f>
        <v/>
      </c>
      <c r="AP1" s="41" t="s">
        <v>51</v>
      </c>
      <c r="AQ1" s="6"/>
    </row>
    <row r="2" spans="1:43" ht="26.25" customHeight="1" thickTop="1" x14ac:dyDescent="0.4">
      <c r="P2" s="8"/>
      <c r="Q2" s="240" t="s">
        <v>1</v>
      </c>
      <c r="R2" s="241"/>
      <c r="S2" s="24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43" ht="26.25" customHeight="1" x14ac:dyDescent="0.4">
      <c r="C3" s="11" t="s">
        <v>0</v>
      </c>
      <c r="Q3" s="243" t="s">
        <v>3</v>
      </c>
      <c r="R3" s="244"/>
      <c r="S3" s="245"/>
      <c r="T3" s="246" t="str">
        <f>IF(請求一覧表!$U$5="","",請求一覧表!$U$5)</f>
        <v/>
      </c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</row>
    <row r="4" spans="1:43" ht="26.25" customHeight="1" x14ac:dyDescent="0.4">
      <c r="Q4" s="243" t="s">
        <v>82</v>
      </c>
      <c r="R4" s="244"/>
      <c r="S4" s="245"/>
      <c r="T4" s="246" t="str">
        <f>IF(請求一覧表!$U$6="","",請求一覧表!$U$6)</f>
        <v/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33" t="s">
        <v>6</v>
      </c>
      <c r="AP4" s="12"/>
    </row>
    <row r="5" spans="1:43" ht="26.25" customHeight="1" thickBot="1" x14ac:dyDescent="0.45">
      <c r="Q5" s="249" t="s">
        <v>7</v>
      </c>
      <c r="R5" s="250"/>
      <c r="S5" s="228"/>
      <c r="T5" s="251" t="str">
        <f>IF(請求一覧表!$U$7="","",請求一覧表!$U$7)</f>
        <v/>
      </c>
      <c r="U5" s="252"/>
      <c r="V5" s="252"/>
      <c r="W5" s="252"/>
      <c r="X5" s="252"/>
      <c r="Y5" s="252"/>
      <c r="Z5" s="252"/>
      <c r="AA5" s="252"/>
      <c r="AB5" s="252"/>
      <c r="AC5" s="252"/>
      <c r="AD5" s="253" t="s">
        <v>20</v>
      </c>
      <c r="AE5" s="228"/>
      <c r="AF5" s="228"/>
      <c r="AG5" s="251" t="str">
        <f>IF(請求一覧表!$AE$7="","",請求一覧表!$AE$7)</f>
        <v/>
      </c>
      <c r="AH5" s="252"/>
      <c r="AI5" s="252"/>
      <c r="AJ5" s="252"/>
      <c r="AK5" s="252"/>
      <c r="AL5" s="252"/>
      <c r="AM5" s="252"/>
      <c r="AN5" s="252"/>
      <c r="AO5" s="252"/>
      <c r="AP5" s="254"/>
    </row>
    <row r="6" spans="1:43" ht="26.25" customHeight="1" thickTop="1" thickBot="1" x14ac:dyDescent="0.45">
      <c r="B6" s="255" t="s">
        <v>21</v>
      </c>
      <c r="C6" s="256"/>
      <c r="D6" s="257"/>
      <c r="E6" s="261"/>
      <c r="F6" s="262"/>
      <c r="G6" s="262"/>
      <c r="H6" s="262"/>
      <c r="I6" s="262"/>
      <c r="J6" s="262"/>
      <c r="K6" s="262"/>
      <c r="L6" s="262"/>
      <c r="M6" s="262"/>
      <c r="N6" s="262"/>
      <c r="O6" s="263"/>
      <c r="Q6" s="267" t="s">
        <v>22</v>
      </c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</row>
    <row r="7" spans="1:43" ht="30" customHeight="1" thickTop="1" thickBot="1" x14ac:dyDescent="0.45">
      <c r="B7" s="258"/>
      <c r="C7" s="259"/>
      <c r="D7" s="260"/>
      <c r="E7" s="264"/>
      <c r="F7" s="265"/>
      <c r="G7" s="265"/>
      <c r="H7" s="265"/>
      <c r="I7" s="265"/>
      <c r="J7" s="265"/>
      <c r="K7" s="265"/>
      <c r="L7" s="265"/>
      <c r="M7" s="265"/>
      <c r="N7" s="265"/>
      <c r="O7" s="266"/>
      <c r="Q7" s="269" t="s">
        <v>23</v>
      </c>
      <c r="R7" s="270"/>
      <c r="S7" s="220" t="s">
        <v>24</v>
      </c>
      <c r="T7" s="222"/>
      <c r="U7" s="222"/>
      <c r="V7" s="222"/>
      <c r="W7" s="222"/>
      <c r="X7" s="221"/>
      <c r="Y7" s="220" t="s">
        <v>25</v>
      </c>
      <c r="Z7" s="221"/>
      <c r="AA7" s="220" t="s">
        <v>26</v>
      </c>
      <c r="AB7" s="222"/>
      <c r="AC7" s="221"/>
      <c r="AD7" s="220" t="s">
        <v>27</v>
      </c>
      <c r="AE7" s="222"/>
      <c r="AF7" s="222"/>
      <c r="AG7" s="221"/>
      <c r="AH7" s="220" t="s">
        <v>28</v>
      </c>
      <c r="AI7" s="221"/>
      <c r="AJ7" s="220" t="s">
        <v>29</v>
      </c>
      <c r="AK7" s="221"/>
      <c r="AL7" s="220" t="s">
        <v>57</v>
      </c>
      <c r="AM7" s="222"/>
      <c r="AN7" s="222"/>
      <c r="AO7" s="222"/>
      <c r="AP7" s="221"/>
    </row>
    <row r="8" spans="1:43" ht="26.25" customHeight="1" thickTop="1" thickBot="1" x14ac:dyDescent="0.45">
      <c r="Q8" s="236"/>
      <c r="R8" s="214"/>
      <c r="S8" s="212"/>
      <c r="T8" s="206"/>
      <c r="U8" s="206"/>
      <c r="V8" s="206"/>
      <c r="W8" s="206"/>
      <c r="X8" s="207"/>
      <c r="Y8" s="211"/>
      <c r="Z8" s="207"/>
      <c r="AA8" s="205"/>
      <c r="AB8" s="206"/>
      <c r="AC8" s="207"/>
      <c r="AD8" s="191"/>
      <c r="AE8" s="192"/>
      <c r="AF8" s="192"/>
      <c r="AG8" s="193"/>
      <c r="AH8" s="189" t="s">
        <v>30</v>
      </c>
      <c r="AI8" s="190"/>
      <c r="AJ8" s="189" t="s">
        <v>31</v>
      </c>
      <c r="AK8" s="190"/>
      <c r="AL8" s="196"/>
      <c r="AM8" s="197"/>
      <c r="AN8" s="197"/>
      <c r="AO8" s="197"/>
      <c r="AP8" s="198"/>
    </row>
    <row r="9" spans="1:43" ht="26.25" customHeight="1" thickTop="1" x14ac:dyDescent="0.4">
      <c r="C9" s="230" t="s">
        <v>32</v>
      </c>
      <c r="D9" s="231"/>
      <c r="E9" s="231"/>
      <c r="F9" s="231"/>
      <c r="G9" s="231"/>
      <c r="H9" s="231"/>
      <c r="I9" s="232"/>
      <c r="J9" s="14" t="s">
        <v>33</v>
      </c>
      <c r="K9" s="13"/>
      <c r="L9" s="9"/>
      <c r="M9" s="9"/>
      <c r="N9" s="10"/>
      <c r="Q9" s="236"/>
      <c r="R9" s="214"/>
      <c r="S9" s="212"/>
      <c r="T9" s="206"/>
      <c r="U9" s="206"/>
      <c r="V9" s="206"/>
      <c r="W9" s="206"/>
      <c r="X9" s="207"/>
      <c r="Y9" s="211"/>
      <c r="Z9" s="207"/>
      <c r="AA9" s="205"/>
      <c r="AB9" s="206"/>
      <c r="AC9" s="207"/>
      <c r="AD9" s="191"/>
      <c r="AE9" s="192"/>
      <c r="AF9" s="192"/>
      <c r="AG9" s="193"/>
      <c r="AH9" s="189" t="s">
        <v>34</v>
      </c>
      <c r="AI9" s="190"/>
      <c r="AJ9" s="189" t="s">
        <v>35</v>
      </c>
      <c r="AK9" s="190"/>
      <c r="AL9" s="196"/>
      <c r="AM9" s="197"/>
      <c r="AN9" s="197"/>
      <c r="AO9" s="197"/>
      <c r="AP9" s="198"/>
    </row>
    <row r="10" spans="1:43" ht="26.25" customHeight="1" thickBot="1" x14ac:dyDescent="0.45">
      <c r="C10" s="233"/>
      <c r="D10" s="234"/>
      <c r="E10" s="234"/>
      <c r="F10" s="234"/>
      <c r="G10" s="234"/>
      <c r="H10" s="234"/>
      <c r="I10" s="235"/>
      <c r="J10" s="237" t="str">
        <f>IF($E$6="","",IF(($G$20+$AD$22)=0,0,($G$20+$AD$22)))</f>
        <v/>
      </c>
      <c r="K10" s="238"/>
      <c r="L10" s="238"/>
      <c r="M10" s="238"/>
      <c r="N10" s="239"/>
      <c r="Q10" s="236"/>
      <c r="R10" s="214"/>
      <c r="S10" s="212"/>
      <c r="T10" s="206"/>
      <c r="U10" s="206"/>
      <c r="V10" s="206"/>
      <c r="W10" s="206"/>
      <c r="X10" s="207"/>
      <c r="Y10" s="211"/>
      <c r="Z10" s="207"/>
      <c r="AA10" s="205"/>
      <c r="AB10" s="206"/>
      <c r="AC10" s="207"/>
      <c r="AD10" s="191"/>
      <c r="AE10" s="192"/>
      <c r="AF10" s="192"/>
      <c r="AG10" s="193"/>
      <c r="AH10" s="189" t="s">
        <v>34</v>
      </c>
      <c r="AI10" s="190"/>
      <c r="AJ10" s="189" t="s">
        <v>35</v>
      </c>
      <c r="AK10" s="190"/>
      <c r="AL10" s="196"/>
      <c r="AM10" s="197"/>
      <c r="AN10" s="197"/>
      <c r="AO10" s="197"/>
      <c r="AP10" s="198"/>
    </row>
    <row r="11" spans="1:43" ht="26.25" customHeight="1" thickTop="1" x14ac:dyDescent="0.4">
      <c r="A11" s="15"/>
      <c r="Q11" s="213"/>
      <c r="R11" s="214"/>
      <c r="S11" s="212"/>
      <c r="T11" s="206"/>
      <c r="U11" s="206"/>
      <c r="V11" s="206"/>
      <c r="W11" s="206"/>
      <c r="X11" s="207"/>
      <c r="Y11" s="211"/>
      <c r="Z11" s="207"/>
      <c r="AA11" s="205"/>
      <c r="AB11" s="206"/>
      <c r="AC11" s="207"/>
      <c r="AD11" s="191"/>
      <c r="AE11" s="192"/>
      <c r="AF11" s="192"/>
      <c r="AG11" s="193"/>
      <c r="AH11" s="189" t="s">
        <v>34</v>
      </c>
      <c r="AI11" s="190"/>
      <c r="AJ11" s="189" t="s">
        <v>35</v>
      </c>
      <c r="AK11" s="190"/>
      <c r="AL11" s="196"/>
      <c r="AM11" s="197"/>
      <c r="AN11" s="197"/>
      <c r="AO11" s="197"/>
      <c r="AP11" s="198"/>
    </row>
    <row r="12" spans="1:43" ht="26.25" customHeight="1" thickBot="1" x14ac:dyDescent="0.45">
      <c r="B12" s="281" t="s">
        <v>36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Q12" s="213"/>
      <c r="R12" s="214"/>
      <c r="S12" s="212"/>
      <c r="T12" s="206"/>
      <c r="U12" s="206"/>
      <c r="V12" s="206"/>
      <c r="W12" s="206"/>
      <c r="X12" s="207"/>
      <c r="Y12" s="211"/>
      <c r="Z12" s="207"/>
      <c r="AA12" s="205"/>
      <c r="AB12" s="206"/>
      <c r="AC12" s="207"/>
      <c r="AD12" s="191"/>
      <c r="AE12" s="192"/>
      <c r="AF12" s="192"/>
      <c r="AG12" s="193"/>
      <c r="AH12" s="189" t="s">
        <v>34</v>
      </c>
      <c r="AI12" s="190"/>
      <c r="AJ12" s="189" t="s">
        <v>35</v>
      </c>
      <c r="AK12" s="190"/>
      <c r="AL12" s="196"/>
      <c r="AM12" s="197"/>
      <c r="AN12" s="197"/>
      <c r="AO12" s="197"/>
      <c r="AP12" s="198"/>
    </row>
    <row r="13" spans="1:43" ht="26.25" customHeight="1" thickTop="1" x14ac:dyDescent="0.4">
      <c r="B13" s="215" t="s">
        <v>56</v>
      </c>
      <c r="C13" s="216"/>
      <c r="D13" s="271"/>
      <c r="E13" s="272"/>
      <c r="F13" s="273"/>
      <c r="G13" s="276" t="s">
        <v>37</v>
      </c>
      <c r="H13" s="277"/>
      <c r="I13" s="280"/>
      <c r="J13" s="262"/>
      <c r="K13" s="10"/>
      <c r="L13" s="296" t="s">
        <v>57</v>
      </c>
      <c r="M13" s="297"/>
      <c r="N13" s="297"/>
      <c r="O13" s="298"/>
      <c r="Q13" s="213"/>
      <c r="R13" s="214"/>
      <c r="S13" s="212"/>
      <c r="T13" s="206"/>
      <c r="U13" s="206"/>
      <c r="V13" s="206"/>
      <c r="W13" s="206"/>
      <c r="X13" s="207"/>
      <c r="Y13" s="211"/>
      <c r="Z13" s="207"/>
      <c r="AA13" s="205"/>
      <c r="AB13" s="206"/>
      <c r="AC13" s="207"/>
      <c r="AD13" s="191"/>
      <c r="AE13" s="192"/>
      <c r="AF13" s="192"/>
      <c r="AG13" s="193"/>
      <c r="AH13" s="189" t="s">
        <v>34</v>
      </c>
      <c r="AI13" s="190"/>
      <c r="AJ13" s="189" t="s">
        <v>35</v>
      </c>
      <c r="AK13" s="190"/>
      <c r="AL13" s="196"/>
      <c r="AM13" s="197"/>
      <c r="AN13" s="197"/>
      <c r="AO13" s="197"/>
      <c r="AP13" s="198"/>
    </row>
    <row r="14" spans="1:43" ht="26.25" customHeight="1" thickBot="1" x14ac:dyDescent="0.2">
      <c r="B14" s="217"/>
      <c r="C14" s="218"/>
      <c r="D14" s="274"/>
      <c r="E14" s="274"/>
      <c r="F14" s="275"/>
      <c r="G14" s="278"/>
      <c r="H14" s="279"/>
      <c r="I14" s="264"/>
      <c r="J14" s="265"/>
      <c r="K14" s="16" t="s">
        <v>38</v>
      </c>
      <c r="L14" s="299"/>
      <c r="M14" s="300"/>
      <c r="N14" s="300"/>
      <c r="O14" s="301"/>
      <c r="Q14" s="213"/>
      <c r="R14" s="214"/>
      <c r="S14" s="212"/>
      <c r="T14" s="206"/>
      <c r="U14" s="206"/>
      <c r="V14" s="206"/>
      <c r="W14" s="206"/>
      <c r="X14" s="207"/>
      <c r="Y14" s="211"/>
      <c r="Z14" s="207"/>
      <c r="AA14" s="205"/>
      <c r="AB14" s="206"/>
      <c r="AC14" s="207"/>
      <c r="AD14" s="191"/>
      <c r="AE14" s="192"/>
      <c r="AF14" s="192"/>
      <c r="AG14" s="193"/>
      <c r="AH14" s="189" t="s">
        <v>34</v>
      </c>
      <c r="AI14" s="190"/>
      <c r="AJ14" s="189" t="s">
        <v>35</v>
      </c>
      <c r="AK14" s="190"/>
      <c r="AL14" s="196"/>
      <c r="AM14" s="197"/>
      <c r="AN14" s="197"/>
      <c r="AO14" s="197"/>
      <c r="AP14" s="198"/>
    </row>
    <row r="15" spans="1:43" ht="26.25" customHeight="1" thickTop="1" x14ac:dyDescent="0.15">
      <c r="B15" s="283" t="s">
        <v>39</v>
      </c>
      <c r="C15" s="286" t="s">
        <v>40</v>
      </c>
      <c r="D15" s="287"/>
      <c r="E15" s="287"/>
      <c r="F15" s="288"/>
      <c r="G15" s="17" t="s">
        <v>41</v>
      </c>
      <c r="H15" s="18"/>
      <c r="I15" s="18"/>
      <c r="J15" s="19"/>
      <c r="K15" s="20"/>
      <c r="L15" s="302"/>
      <c r="M15" s="300"/>
      <c r="N15" s="300"/>
      <c r="O15" s="301"/>
      <c r="Q15" s="213"/>
      <c r="R15" s="214"/>
      <c r="S15" s="212"/>
      <c r="T15" s="206"/>
      <c r="U15" s="206"/>
      <c r="V15" s="206"/>
      <c r="W15" s="206"/>
      <c r="X15" s="207"/>
      <c r="Y15" s="211"/>
      <c r="Z15" s="207"/>
      <c r="AA15" s="205"/>
      <c r="AB15" s="206"/>
      <c r="AC15" s="207"/>
      <c r="AD15" s="191"/>
      <c r="AE15" s="192"/>
      <c r="AF15" s="192"/>
      <c r="AG15" s="193"/>
      <c r="AH15" s="189" t="s">
        <v>34</v>
      </c>
      <c r="AI15" s="190"/>
      <c r="AJ15" s="189" t="s">
        <v>35</v>
      </c>
      <c r="AK15" s="190"/>
      <c r="AL15" s="196"/>
      <c r="AM15" s="197"/>
      <c r="AN15" s="197"/>
      <c r="AO15" s="197"/>
      <c r="AP15" s="198"/>
    </row>
    <row r="16" spans="1:43" ht="26.25" customHeight="1" thickBot="1" x14ac:dyDescent="0.2">
      <c r="B16" s="284"/>
      <c r="C16" s="233"/>
      <c r="D16" s="234"/>
      <c r="E16" s="234"/>
      <c r="F16" s="235"/>
      <c r="G16" s="289"/>
      <c r="H16" s="290"/>
      <c r="I16" s="290"/>
      <c r="J16" s="291"/>
      <c r="K16" s="21"/>
      <c r="L16" s="302"/>
      <c r="M16" s="300"/>
      <c r="N16" s="300"/>
      <c r="O16" s="301"/>
      <c r="Q16" s="213"/>
      <c r="R16" s="214"/>
      <c r="S16" s="212"/>
      <c r="T16" s="206"/>
      <c r="U16" s="206"/>
      <c r="V16" s="206"/>
      <c r="W16" s="206"/>
      <c r="X16" s="207"/>
      <c r="Y16" s="211"/>
      <c r="Z16" s="207"/>
      <c r="AA16" s="205"/>
      <c r="AB16" s="206"/>
      <c r="AC16" s="207"/>
      <c r="AD16" s="191"/>
      <c r="AE16" s="192"/>
      <c r="AF16" s="192"/>
      <c r="AG16" s="193"/>
      <c r="AH16" s="189" t="s">
        <v>34</v>
      </c>
      <c r="AI16" s="190"/>
      <c r="AJ16" s="189" t="s">
        <v>35</v>
      </c>
      <c r="AK16" s="190"/>
      <c r="AL16" s="196"/>
      <c r="AM16" s="197"/>
      <c r="AN16" s="197"/>
      <c r="AO16" s="197"/>
      <c r="AP16" s="198"/>
    </row>
    <row r="17" spans="2:42" ht="26.25" customHeight="1" thickTop="1" x14ac:dyDescent="0.15">
      <c r="B17" s="284"/>
      <c r="C17" s="292" t="s">
        <v>42</v>
      </c>
      <c r="D17" s="231"/>
      <c r="E17" s="231"/>
      <c r="F17" s="232"/>
      <c r="G17" s="17" t="s">
        <v>43</v>
      </c>
      <c r="H17" s="18"/>
      <c r="I17" s="18"/>
      <c r="J17" s="19"/>
      <c r="K17" s="20"/>
      <c r="L17" s="302"/>
      <c r="M17" s="300"/>
      <c r="N17" s="300"/>
      <c r="O17" s="301"/>
      <c r="Q17" s="213"/>
      <c r="R17" s="214"/>
      <c r="S17" s="212"/>
      <c r="T17" s="206"/>
      <c r="U17" s="206"/>
      <c r="V17" s="206"/>
      <c r="W17" s="206"/>
      <c r="X17" s="207"/>
      <c r="Y17" s="211"/>
      <c r="Z17" s="207"/>
      <c r="AA17" s="205"/>
      <c r="AB17" s="206"/>
      <c r="AC17" s="207"/>
      <c r="AD17" s="191"/>
      <c r="AE17" s="192"/>
      <c r="AF17" s="192"/>
      <c r="AG17" s="193"/>
      <c r="AH17" s="189" t="s">
        <v>34</v>
      </c>
      <c r="AI17" s="190"/>
      <c r="AJ17" s="189" t="s">
        <v>35</v>
      </c>
      <c r="AK17" s="190"/>
      <c r="AL17" s="196"/>
      <c r="AM17" s="197"/>
      <c r="AN17" s="197"/>
      <c r="AO17" s="197"/>
      <c r="AP17" s="198"/>
    </row>
    <row r="18" spans="2:42" ht="26.25" customHeight="1" thickBot="1" x14ac:dyDescent="0.2">
      <c r="B18" s="284"/>
      <c r="C18" s="293"/>
      <c r="D18" s="294"/>
      <c r="E18" s="294"/>
      <c r="F18" s="295"/>
      <c r="G18" s="289"/>
      <c r="H18" s="290"/>
      <c r="I18" s="290"/>
      <c r="J18" s="291"/>
      <c r="K18" s="21" t="s">
        <v>44</v>
      </c>
      <c r="L18" s="302"/>
      <c r="M18" s="300"/>
      <c r="N18" s="300"/>
      <c r="O18" s="301"/>
      <c r="Q18" s="213"/>
      <c r="R18" s="214"/>
      <c r="S18" s="212"/>
      <c r="T18" s="206"/>
      <c r="U18" s="206"/>
      <c r="V18" s="206"/>
      <c r="W18" s="206"/>
      <c r="X18" s="207"/>
      <c r="Y18" s="211"/>
      <c r="Z18" s="207"/>
      <c r="AA18" s="205"/>
      <c r="AB18" s="206"/>
      <c r="AC18" s="207"/>
      <c r="AD18" s="191"/>
      <c r="AE18" s="192"/>
      <c r="AF18" s="192"/>
      <c r="AG18" s="193"/>
      <c r="AH18" s="189" t="s">
        <v>34</v>
      </c>
      <c r="AI18" s="190"/>
      <c r="AJ18" s="189" t="s">
        <v>35</v>
      </c>
      <c r="AK18" s="190"/>
      <c r="AL18" s="196"/>
      <c r="AM18" s="197"/>
      <c r="AN18" s="197"/>
      <c r="AO18" s="197"/>
      <c r="AP18" s="198"/>
    </row>
    <row r="19" spans="2:42" ht="26.25" customHeight="1" thickTop="1" x14ac:dyDescent="0.15">
      <c r="B19" s="284"/>
      <c r="C19" s="320" t="str">
        <f>IF($T$1=0,"月分出来高",$T$1&amp;"月分出来高")</f>
        <v>月分出来高</v>
      </c>
      <c r="D19" s="321"/>
      <c r="E19" s="321"/>
      <c r="F19" s="322"/>
      <c r="G19" s="22" t="s">
        <v>45</v>
      </c>
      <c r="H19" s="18"/>
      <c r="I19" s="18"/>
      <c r="J19" s="19"/>
      <c r="K19" s="1"/>
      <c r="L19" s="302"/>
      <c r="M19" s="300"/>
      <c r="N19" s="300"/>
      <c r="O19" s="301"/>
      <c r="Q19" s="213"/>
      <c r="R19" s="214"/>
      <c r="S19" s="212"/>
      <c r="T19" s="206"/>
      <c r="U19" s="206"/>
      <c r="V19" s="206"/>
      <c r="W19" s="206"/>
      <c r="X19" s="207"/>
      <c r="Y19" s="211"/>
      <c r="Z19" s="207"/>
      <c r="AA19" s="205"/>
      <c r="AB19" s="206"/>
      <c r="AC19" s="207"/>
      <c r="AD19" s="191"/>
      <c r="AE19" s="192"/>
      <c r="AF19" s="192"/>
      <c r="AG19" s="193"/>
      <c r="AH19" s="189" t="s">
        <v>34</v>
      </c>
      <c r="AI19" s="190"/>
      <c r="AJ19" s="189" t="s">
        <v>35</v>
      </c>
      <c r="AK19" s="190"/>
      <c r="AL19" s="196"/>
      <c r="AM19" s="197"/>
      <c r="AN19" s="197"/>
      <c r="AO19" s="197"/>
      <c r="AP19" s="198"/>
    </row>
    <row r="20" spans="2:42" ht="25.5" customHeight="1" thickBot="1" x14ac:dyDescent="0.2">
      <c r="B20" s="284"/>
      <c r="C20" s="312" t="s">
        <v>46</v>
      </c>
      <c r="D20" s="294"/>
      <c r="E20" s="294"/>
      <c r="F20" s="295"/>
      <c r="G20" s="289"/>
      <c r="H20" s="290"/>
      <c r="I20" s="290"/>
      <c r="J20" s="291"/>
      <c r="K20" s="21" t="s">
        <v>44</v>
      </c>
      <c r="L20" s="302"/>
      <c r="M20" s="300"/>
      <c r="N20" s="300"/>
      <c r="O20" s="301"/>
      <c r="Q20" s="313"/>
      <c r="R20" s="314"/>
      <c r="S20" s="219"/>
      <c r="T20" s="209"/>
      <c r="U20" s="209"/>
      <c r="V20" s="209"/>
      <c r="W20" s="209"/>
      <c r="X20" s="210"/>
      <c r="Y20" s="323"/>
      <c r="Z20" s="210"/>
      <c r="AA20" s="208"/>
      <c r="AB20" s="209"/>
      <c r="AC20" s="210"/>
      <c r="AD20" s="202"/>
      <c r="AE20" s="203"/>
      <c r="AF20" s="203"/>
      <c r="AG20" s="204"/>
      <c r="AH20" s="194" t="s">
        <v>34</v>
      </c>
      <c r="AI20" s="195"/>
      <c r="AJ20" s="194" t="s">
        <v>35</v>
      </c>
      <c r="AK20" s="195"/>
      <c r="AL20" s="199"/>
      <c r="AM20" s="200"/>
      <c r="AN20" s="200"/>
      <c r="AO20" s="200"/>
      <c r="AP20" s="201"/>
    </row>
    <row r="21" spans="2:42" ht="25.5" customHeight="1" thickTop="1" x14ac:dyDescent="0.4">
      <c r="B21" s="284"/>
      <c r="C21" s="286" t="s">
        <v>47</v>
      </c>
      <c r="D21" s="287"/>
      <c r="E21" s="287"/>
      <c r="F21" s="288"/>
      <c r="G21" s="17" t="s">
        <v>48</v>
      </c>
      <c r="H21" s="18"/>
      <c r="I21" s="18"/>
      <c r="J21" s="19"/>
      <c r="K21" s="20"/>
      <c r="L21" s="302"/>
      <c r="M21" s="300"/>
      <c r="N21" s="300"/>
      <c r="O21" s="301"/>
      <c r="Q21" s="306" t="s">
        <v>49</v>
      </c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8"/>
      <c r="AD21" s="327" t="s">
        <v>50</v>
      </c>
      <c r="AE21" s="328"/>
      <c r="AF21" s="328"/>
      <c r="AG21" s="329"/>
    </row>
    <row r="22" spans="2:42" ht="26.25" customHeight="1" thickBot="1" x14ac:dyDescent="0.2">
      <c r="B22" s="285"/>
      <c r="C22" s="233"/>
      <c r="D22" s="234"/>
      <c r="E22" s="234"/>
      <c r="F22" s="235"/>
      <c r="G22" s="317" t="str">
        <f>IF($G$16="","",($G$16-($G$18+$G$20)))</f>
        <v/>
      </c>
      <c r="H22" s="318"/>
      <c r="I22" s="318"/>
      <c r="J22" s="319"/>
      <c r="K22" s="21" t="s">
        <v>44</v>
      </c>
      <c r="L22" s="303"/>
      <c r="M22" s="304"/>
      <c r="N22" s="304"/>
      <c r="O22" s="305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1"/>
      <c r="AD22" s="324" t="str">
        <f>IF($E$6="","",IF(SUM($AD$8:$AG$20)=0,0,SUM($AD$8:$AG$20)))</f>
        <v/>
      </c>
      <c r="AE22" s="325"/>
      <c r="AF22" s="325"/>
      <c r="AG22" s="326"/>
    </row>
    <row r="23" spans="2:42" ht="26.25" customHeight="1" thickTop="1" x14ac:dyDescent="0.4">
      <c r="Q23" s="315" t="s">
        <v>87</v>
      </c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</row>
    <row r="24" spans="2:42" ht="24.75" customHeight="1" x14ac:dyDescent="0.4"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</row>
    <row r="25" spans="2:42" ht="22.5" customHeight="1" x14ac:dyDescent="0.4"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</row>
    <row r="26" spans="2:42" ht="22.5" customHeight="1" x14ac:dyDescent="0.4"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</row>
    <row r="27" spans="2:42" ht="22.5" customHeight="1" x14ac:dyDescent="0.4"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2:42" ht="22.5" customHeight="1" x14ac:dyDescent="0.4"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</row>
    <row r="29" spans="2:42" ht="22.5" customHeight="1" x14ac:dyDescent="0.4"/>
  </sheetData>
  <sheetProtection algorithmName="SHA-512" hashValue="iTL9fHQ8R2jBr4lr8A7PwyZXHSGZrUT+w8H2xYgAZA+ysfoKXyZYHOAHyILL+0IA9035e9of3nv2yOoKDuaYng==" saltValue="4qhGrBV0nG4v7NUi2CzfwA==" spinCount="100000" sheet="1" objects="1" scenarios="1" formatCells="0" selectLockedCells="1"/>
  <mergeCells count="152">
    <mergeCell ref="Q2:S2"/>
    <mergeCell ref="Q3:S3"/>
    <mergeCell ref="T3:AP3"/>
    <mergeCell ref="C9:I10"/>
    <mergeCell ref="Q9:R9"/>
    <mergeCell ref="Q8:R8"/>
    <mergeCell ref="J10:N10"/>
    <mergeCell ref="Q10:R10"/>
    <mergeCell ref="Q4:S4"/>
    <mergeCell ref="T4:AK4"/>
    <mergeCell ref="Q5:S5"/>
    <mergeCell ref="T5:AC5"/>
    <mergeCell ref="AD5:AF5"/>
    <mergeCell ref="AG5:AP5"/>
    <mergeCell ref="B6:D7"/>
    <mergeCell ref="E6:O7"/>
    <mergeCell ref="Q6:AP6"/>
    <mergeCell ref="Q7:R7"/>
    <mergeCell ref="S7:X7"/>
    <mergeCell ref="Y7:Z7"/>
    <mergeCell ref="AA7:AC7"/>
    <mergeCell ref="AD7:AG7"/>
    <mergeCell ref="AH7:AI7"/>
    <mergeCell ref="AJ7:AK7"/>
    <mergeCell ref="S11:X11"/>
    <mergeCell ref="Y11:Z11"/>
    <mergeCell ref="AA11:AC11"/>
    <mergeCell ref="AD11:AG11"/>
    <mergeCell ref="AH11:AI11"/>
    <mergeCell ref="AJ11:AK11"/>
    <mergeCell ref="AL11:AP11"/>
    <mergeCell ref="Q11:R11"/>
    <mergeCell ref="S10:X10"/>
    <mergeCell ref="Y10:Z10"/>
    <mergeCell ref="AA10:AC10"/>
    <mergeCell ref="AD10:AG10"/>
    <mergeCell ref="AH10:AI10"/>
    <mergeCell ref="AJ10:AK10"/>
    <mergeCell ref="AL10:AP10"/>
    <mergeCell ref="B15:B22"/>
    <mergeCell ref="C15:F16"/>
    <mergeCell ref="Q15:R15"/>
    <mergeCell ref="Q14:R14"/>
    <mergeCell ref="B13:C14"/>
    <mergeCell ref="D13:F14"/>
    <mergeCell ref="G13:H14"/>
    <mergeCell ref="I13:J14"/>
    <mergeCell ref="Q13:R13"/>
    <mergeCell ref="V1:Z1"/>
    <mergeCell ref="AA1:AB1"/>
    <mergeCell ref="AC1:AG1"/>
    <mergeCell ref="Q23:AP28"/>
    <mergeCell ref="T1:U1"/>
    <mergeCell ref="AJ1:AK1"/>
    <mergeCell ref="C21:F22"/>
    <mergeCell ref="G22:J22"/>
    <mergeCell ref="C20:F20"/>
    <mergeCell ref="G20:J20"/>
    <mergeCell ref="Q20:R20"/>
    <mergeCell ref="C19:F19"/>
    <mergeCell ref="Q19:R19"/>
    <mergeCell ref="C17:F18"/>
    <mergeCell ref="Q17:R17"/>
    <mergeCell ref="G16:J16"/>
    <mergeCell ref="Q16:R16"/>
    <mergeCell ref="G18:J18"/>
    <mergeCell ref="Q18:R18"/>
    <mergeCell ref="L14:O22"/>
    <mergeCell ref="S14:X14"/>
    <mergeCell ref="Y14:Z14"/>
    <mergeCell ref="B12:O12"/>
    <mergeCell ref="Q12:R12"/>
    <mergeCell ref="AL7:AP7"/>
    <mergeCell ref="S8:X8"/>
    <mergeCell ref="Y8:Z8"/>
    <mergeCell ref="AA8:AC8"/>
    <mergeCell ref="AD8:AG8"/>
    <mergeCell ref="AH8:AI8"/>
    <mergeCell ref="AJ8:AK8"/>
    <mergeCell ref="AL8:AP8"/>
    <mergeCell ref="S9:X9"/>
    <mergeCell ref="Y9:Z9"/>
    <mergeCell ref="AA9:AC9"/>
    <mergeCell ref="AD9:AG9"/>
    <mergeCell ref="AH9:AI9"/>
    <mergeCell ref="AJ9:AK9"/>
    <mergeCell ref="AL9:AP9"/>
    <mergeCell ref="S12:X12"/>
    <mergeCell ref="Y12:Z12"/>
    <mergeCell ref="AA12:AC12"/>
    <mergeCell ref="AD12:AG12"/>
    <mergeCell ref="AH12:AI12"/>
    <mergeCell ref="AJ12:AK12"/>
    <mergeCell ref="AL12:AP12"/>
    <mergeCell ref="L13:O13"/>
    <mergeCell ref="S13:X13"/>
    <mergeCell ref="Y13:Z13"/>
    <mergeCell ref="AA13:AC13"/>
    <mergeCell ref="AD13:AG13"/>
    <mergeCell ref="AH13:AI13"/>
    <mergeCell ref="AJ13:AK13"/>
    <mergeCell ref="AL13:AP13"/>
    <mergeCell ref="AA14:AC14"/>
    <mergeCell ref="AD14:AG14"/>
    <mergeCell ref="AH14:AI14"/>
    <mergeCell ref="AJ14:AK14"/>
    <mergeCell ref="AL14:AP14"/>
    <mergeCell ref="S15:X15"/>
    <mergeCell ref="Y15:Z15"/>
    <mergeCell ref="AA15:AC15"/>
    <mergeCell ref="AD15:AG15"/>
    <mergeCell ref="AH15:AI15"/>
    <mergeCell ref="AJ15:AK15"/>
    <mergeCell ref="AL15:AP15"/>
    <mergeCell ref="S16:X16"/>
    <mergeCell ref="Y16:Z16"/>
    <mergeCell ref="AA16:AC16"/>
    <mergeCell ref="AD16:AG16"/>
    <mergeCell ref="AH16:AI16"/>
    <mergeCell ref="AJ16:AK16"/>
    <mergeCell ref="AL16:AP16"/>
    <mergeCell ref="S17:X17"/>
    <mergeCell ref="Y17:Z17"/>
    <mergeCell ref="AA17:AC17"/>
    <mergeCell ref="AD17:AG17"/>
    <mergeCell ref="AH17:AI17"/>
    <mergeCell ref="AJ17:AK17"/>
    <mergeCell ref="AL17:AP17"/>
    <mergeCell ref="S18:X18"/>
    <mergeCell ref="Y18:Z18"/>
    <mergeCell ref="AA18:AC18"/>
    <mergeCell ref="AD18:AG18"/>
    <mergeCell ref="AH18:AI18"/>
    <mergeCell ref="AJ18:AK18"/>
    <mergeCell ref="AL18:AP18"/>
    <mergeCell ref="S19:X19"/>
    <mergeCell ref="Y19:Z19"/>
    <mergeCell ref="AA19:AC19"/>
    <mergeCell ref="AD19:AG19"/>
    <mergeCell ref="AH19:AI19"/>
    <mergeCell ref="AJ19:AK19"/>
    <mergeCell ref="AL19:AP19"/>
    <mergeCell ref="S20:X20"/>
    <mergeCell ref="Y20:Z20"/>
    <mergeCell ref="AA20:AC20"/>
    <mergeCell ref="AD20:AG20"/>
    <mergeCell ref="AH20:AI20"/>
    <mergeCell ref="AJ20:AK20"/>
    <mergeCell ref="AL20:AP20"/>
    <mergeCell ref="Q21:AC22"/>
    <mergeCell ref="AD21:AG21"/>
    <mergeCell ref="AD22:AG22"/>
  </mergeCells>
  <phoneticPr fontId="6"/>
  <printOptions horizontalCentered="1" verticalCentered="1"/>
  <pageMargins left="0.59055118110236227" right="0.59055118110236227" top="0.39370078740157483" bottom="0.39370078740157483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作成の仕方</vt:lpstr>
      <vt:lpstr>請求一覧表</vt:lpstr>
      <vt:lpstr>出面表</vt:lpstr>
      <vt:lpstr>工事別(1)</vt:lpstr>
      <vt:lpstr>工事別(2)</vt:lpstr>
      <vt:lpstr>工事別(3)</vt:lpstr>
      <vt:lpstr>工事別(4)</vt:lpstr>
      <vt:lpstr>工事別(5)</vt:lpstr>
      <vt:lpstr>工事別(6)</vt:lpstr>
      <vt:lpstr>工事別(7)</vt:lpstr>
      <vt:lpstr>工事別(8)</vt:lpstr>
      <vt:lpstr>工事別(9)</vt:lpstr>
      <vt:lpstr>工事別(10)</vt:lpstr>
      <vt:lpstr>工事別(11)</vt:lpstr>
      <vt:lpstr>工事別(12)</vt:lpstr>
      <vt:lpstr>工事別(13)</vt:lpstr>
      <vt:lpstr>工事別(14)</vt:lpstr>
      <vt:lpstr>工事別(15)</vt:lpstr>
      <vt:lpstr>工事別(16)</vt:lpstr>
      <vt:lpstr>'工事別(1)'!Print_Area</vt:lpstr>
      <vt:lpstr>'工事別(10)'!Print_Area</vt:lpstr>
      <vt:lpstr>'工事別(11)'!Print_Area</vt:lpstr>
      <vt:lpstr>'工事別(12)'!Print_Area</vt:lpstr>
      <vt:lpstr>'工事別(13)'!Print_Area</vt:lpstr>
      <vt:lpstr>'工事別(14)'!Print_Area</vt:lpstr>
      <vt:lpstr>'工事別(15)'!Print_Area</vt:lpstr>
      <vt:lpstr>'工事別(16)'!Print_Area</vt:lpstr>
      <vt:lpstr>'工事別(2)'!Print_Area</vt:lpstr>
      <vt:lpstr>'工事別(3)'!Print_Area</vt:lpstr>
      <vt:lpstr>'工事別(4)'!Print_Area</vt:lpstr>
      <vt:lpstr>'工事別(5)'!Print_Area</vt:lpstr>
      <vt:lpstr>'工事別(6)'!Print_Area</vt:lpstr>
      <vt:lpstr>'工事別(7)'!Print_Area</vt:lpstr>
      <vt:lpstr>'工事別(8)'!Print_Area</vt:lpstr>
      <vt:lpstr>'工事別(9)'!Print_Area</vt:lpstr>
      <vt:lpstr>出面表!Print_Area</vt:lpstr>
      <vt:lpstr>請求一覧表!Print_Area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柳本 義昭</dc:creator>
  <cp:lastModifiedBy>榊組 株式会社</cp:lastModifiedBy>
  <cp:lastPrinted>2023-08-08T01:29:33Z</cp:lastPrinted>
  <dcterms:created xsi:type="dcterms:W3CDTF">2023-06-16T01:35:51Z</dcterms:created>
  <dcterms:modified xsi:type="dcterms:W3CDTF">2024-07-01T03:23:00Z</dcterms:modified>
</cp:coreProperties>
</file>